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4"/>
  </bookViews>
  <sheets>
    <sheet name="маршрут выживания" sheetId="1" r:id="rId1"/>
    <sheet name="стометровка" sheetId="2" r:id="rId2"/>
    <sheet name="эстафета" sheetId="3" r:id="rId3"/>
    <sheet name="результаты пожарка" sheetId="4" r:id="rId4"/>
    <sheet name="итоговый" sheetId="5" r:id="rId5"/>
  </sheets>
  <definedNames>
    <definedName name="_xlfn.BAHTTEXT" hidden="1">#NAME?</definedName>
    <definedName name="_xlnm.Print_Area" localSheetId="4">'итоговый'!$A$1:$J$29</definedName>
    <definedName name="_xlnm.Print_Area" localSheetId="0">'маршрут выживания'!$A$1:$AC$30</definedName>
    <definedName name="_xlnm.Print_Area" localSheetId="3">'результаты пожарка'!$A$1:$G$31</definedName>
    <definedName name="_xlnm.Print_Area" localSheetId="1">'стометровка'!$A$1:$G$31</definedName>
    <definedName name="_xlnm.Print_Area" localSheetId="2">'эстафета'!$A$1:$F$75</definedName>
  </definedNames>
  <calcPr fullCalcOnLoad="1"/>
</workbook>
</file>

<file path=xl/sharedStrings.xml><?xml version="1.0" encoding="utf-8"?>
<sst xmlns="http://schemas.openxmlformats.org/spreadsheetml/2006/main" count="287" uniqueCount="178">
  <si>
    <t>Финал городских соревнований "Юные спасатели"
(Школа безопасности)</t>
  </si>
  <si>
    <t>г. Брянск</t>
  </si>
  <si>
    <t>№ п/п</t>
  </si>
  <si>
    <t>Команда</t>
  </si>
  <si>
    <t>дистанция "Маршрут выживания"</t>
  </si>
  <si>
    <t>Место</t>
  </si>
  <si>
    <t>дистанции "Пожарно-спасательный спорт"</t>
  </si>
  <si>
    <t>дистанции "Преодоление стометровой полосы препятствий"</t>
  </si>
  <si>
    <t>Участник</t>
  </si>
  <si>
    <t>Время работы</t>
  </si>
  <si>
    <t>Место 
"Стометровка"</t>
  </si>
  <si>
    <t>Место
"Пожарная эстафета"</t>
  </si>
  <si>
    <t>Место
"Маршрут выживания"</t>
  </si>
  <si>
    <t>Баллы</t>
  </si>
  <si>
    <t>Место
"Пожарно-спасательный
спорт"</t>
  </si>
  <si>
    <t>Сумма 
баллов</t>
  </si>
  <si>
    <t>прим</t>
  </si>
  <si>
    <t>№
 п/п</t>
  </si>
  <si>
    <t>дистанции "Пожарная эстафета"</t>
  </si>
  <si>
    <t>Итоговое 
место</t>
  </si>
  <si>
    <t>Сумма 
мест</t>
  </si>
  <si>
    <t>Топознаки</t>
  </si>
  <si>
    <t>Главный секретарь                                                        Н.В. Стасишина, г. Брянск</t>
  </si>
  <si>
    <t>Главный секретарь                                                      Н.В. Стасишина, г. Брянск</t>
  </si>
  <si>
    <t>МБОУ СОШ№ 40</t>
  </si>
  <si>
    <t>МБОУ СОШ№ 52</t>
  </si>
  <si>
    <t>МБОУ СОШ№ 6</t>
  </si>
  <si>
    <t>МБОУ СОШ№ 14</t>
  </si>
  <si>
    <t>МБОУ СОШ№ 55</t>
  </si>
  <si>
    <t>МБОУ Гимназия№ 2</t>
  </si>
  <si>
    <t>МБОУ СОШ№ 25</t>
  </si>
  <si>
    <t>МБОУ СОШ№ 64</t>
  </si>
  <si>
    <t>МБОУ СОШ№ 59</t>
  </si>
  <si>
    <t>МБОУ Гимназия№ 3</t>
  </si>
  <si>
    <t>совещание, полигон, форум, мандат</t>
  </si>
  <si>
    <t>Проведение частичной санитарной обработки.Преодоление участка заражения ОВ.</t>
  </si>
  <si>
    <t>Надевание ОЗК</t>
  </si>
  <si>
    <t>Проверка снаряжения</t>
  </si>
  <si>
    <t>Легенда</t>
  </si>
  <si>
    <t>Доврачебная помощь</t>
  </si>
  <si>
    <t>Изготовление носилок,
транспортировка пострадавшего</t>
  </si>
  <si>
    <t>Сигналы бедствия</t>
  </si>
  <si>
    <t>Передача информации на расстоянии</t>
  </si>
  <si>
    <t>Спасательные работы на воде</t>
  </si>
  <si>
    <t>Определение сторон горизонта</t>
  </si>
  <si>
    <t>Переправа по жердям</t>
  </si>
  <si>
    <t>Обозначенный маршрут</t>
  </si>
  <si>
    <t>Подъем по склону</t>
  </si>
  <si>
    <t>Навыки туриста</t>
  </si>
  <si>
    <t>Установка и снятие палатки</t>
  </si>
  <si>
    <t>Движение по азимуту</t>
  </si>
  <si>
    <t>Навесная переправа</t>
  </si>
  <si>
    <t>Переправа по бревну</t>
  </si>
  <si>
    <t>Движение в заданном направлении</t>
  </si>
  <si>
    <t>Вязка узлов</t>
  </si>
  <si>
    <t>Спуск по перилам</t>
  </si>
  <si>
    <t>Сумма штрафов</t>
  </si>
  <si>
    <t>Примечание</t>
  </si>
  <si>
    <t>Главный секретарь                                                                                                                                                Н.В. Стасишина</t>
  </si>
  <si>
    <t>Сводный  протокол результатов</t>
  </si>
  <si>
    <t>Главный судья                                                            Г.Б. Панина, г. Брянск</t>
  </si>
  <si>
    <t>Школин Даниил</t>
  </si>
  <si>
    <t>Калмыков Никита</t>
  </si>
  <si>
    <t>Пурвиньш Владислав</t>
  </si>
  <si>
    <t>Громоздов Алексей</t>
  </si>
  <si>
    <t>Зайцев Дмитрий</t>
  </si>
  <si>
    <t>Орлов Даниил</t>
  </si>
  <si>
    <t>Главный судья                                                               Г.Б. Панина, г. Брянск</t>
  </si>
  <si>
    <t>Главный судья                                                   Г.Б. Панина, г. Брянск</t>
  </si>
  <si>
    <t>Главный секретарь                                           Н.В. Стасишина, г. Брянск</t>
  </si>
  <si>
    <t>Главный судья                                                                         Г.Б. Панина, Брянск</t>
  </si>
  <si>
    <t>Главный секретарь                                                           Н.В. Стасишина, г. Брянск</t>
  </si>
  <si>
    <t>Протокол результатов</t>
  </si>
  <si>
    <r>
      <t xml:space="preserve">Время работы
</t>
    </r>
    <r>
      <rPr>
        <b/>
        <sz val="10"/>
        <rFont val="Arial"/>
        <family val="2"/>
      </rPr>
      <t>(сек, сотые)</t>
    </r>
  </si>
  <si>
    <t>Управление образования  Брянской городской администрации
Управление по делам ГО и защиты населения и территорий от чрезвычайных ситуаций г. Брянска
МБУ ДО"Центр детского и юношеского туризма и экскурсий" г. Брянска
Поисково-спасательный отряд управления по делам ГО и защиты населения и территорий от чрезвычайных ситуаций г. Брянска</t>
  </si>
  <si>
    <t>Управление образования  Брянской городской администрации
Управление по делам ГО и защиты населения и территорий от чрезвычайных ситуаций г. Брянска
МБУ ДО "Центр детского и юношеского туризма и экскурсий" г. Брянска
Поисково-спасательный отряд управления по делам ГО и защиты населения и территорий от чрезвычайных ситуаций г. Брянска</t>
  </si>
  <si>
    <t>Управление образования  Брянской городской администрации
Управление по делам ГО и защиты населения и территорий от чрезвычайных ситуаций г. Брянска
МБОУ ДО "Центр детского и юношеского туризма и экскурсий" г. Брянска
Поисково-спасательный отряд управления по делам ГО и защиты населения и территорий от чрезвычайных ситуаций г. Брянска</t>
  </si>
  <si>
    <t>Управление образования  Брянской городской администрации
Управление по делам ГО и защиты населения и территорий от чрезвычайных ситуаций г. Брянска
МБУ ДО "Центр детского и юношеского туризма и экскурсий" г. Брянска
Поисково-спасательный отряд управления по делам ГО и защиты населения и территорий 
от чрезвычайных ситуаций г. Брянска</t>
  </si>
  <si>
    <t>МБОУ СОШ№ 1.1</t>
  </si>
  <si>
    <t>МБОУ СОШ№ 34</t>
  </si>
  <si>
    <t>МБОУ СОШ№ 32</t>
  </si>
  <si>
    <t>МБОУ СОШ№ 1.2</t>
  </si>
  <si>
    <t>МБОУ СОШ№ 67</t>
  </si>
  <si>
    <t>открытие</t>
  </si>
  <si>
    <t>5 апреля 2017 г.</t>
  </si>
  <si>
    <t>4-5 апреля 2017 г.</t>
  </si>
  <si>
    <t>4 - 5 апреля 2017 г.</t>
  </si>
  <si>
    <t>Козлов Артем</t>
  </si>
  <si>
    <t>Золотухо Дмитрий</t>
  </si>
  <si>
    <t>Мельничук Глеб</t>
  </si>
  <si>
    <t>Соболев Даниил</t>
  </si>
  <si>
    <t>Борисенок Александр</t>
  </si>
  <si>
    <t>Макеров Кирилл</t>
  </si>
  <si>
    <t>Кужелев Виталий</t>
  </si>
  <si>
    <t>Ионкин Андрей</t>
  </si>
  <si>
    <t>ФИ</t>
  </si>
  <si>
    <t>Капырин Владимир</t>
  </si>
  <si>
    <t>Дейкин Даниил</t>
  </si>
  <si>
    <t>Лешков Никита</t>
  </si>
  <si>
    <t>Сердюцкий Максим</t>
  </si>
  <si>
    <t>Гераськин Артем</t>
  </si>
  <si>
    <t>Криштопов Игорь</t>
  </si>
  <si>
    <t>Кириенко Станислав</t>
  </si>
  <si>
    <t>Гриценко Максим</t>
  </si>
  <si>
    <t>Кабицин Юрий</t>
  </si>
  <si>
    <t>Беховский Алексей</t>
  </si>
  <si>
    <t>Казуто Денис</t>
  </si>
  <si>
    <t>Савин Александр</t>
  </si>
  <si>
    <t>Горлев Иван</t>
  </si>
  <si>
    <t>Пронин Иван</t>
  </si>
  <si>
    <t>Хапров Егор</t>
  </si>
  <si>
    <t>Баранов Петр</t>
  </si>
  <si>
    <t>Энкин Всеволод</t>
  </si>
  <si>
    <t>Константинов Илья</t>
  </si>
  <si>
    <t>Кузнецов Евгений</t>
  </si>
  <si>
    <t>Поляков Дмитрий</t>
  </si>
  <si>
    <t>Боднюк Святослав</t>
  </si>
  <si>
    <t>Савостин Никита</t>
  </si>
  <si>
    <t>Усиков Максим</t>
  </si>
  <si>
    <t>Долинин Андрей</t>
  </si>
  <si>
    <t>Трощило Влад</t>
  </si>
  <si>
    <t>Козлов Яков</t>
  </si>
  <si>
    <t>Веников Даниил</t>
  </si>
  <si>
    <t>Буланов Дмитрий</t>
  </si>
  <si>
    <t>Казначеев Илья</t>
  </si>
  <si>
    <t>Коваленко Денис</t>
  </si>
  <si>
    <t>Карев Кирилл</t>
  </si>
  <si>
    <t>Буравцов Кирилл</t>
  </si>
  <si>
    <t>Тукумбетов Федор</t>
  </si>
  <si>
    <t>Комаров Денис</t>
  </si>
  <si>
    <t>Курдин Артем</t>
  </si>
  <si>
    <t>Кондратенко Михаил</t>
  </si>
  <si>
    <t>Кожемяко Даниил</t>
  </si>
  <si>
    <t>сн</t>
  </si>
  <si>
    <t>Каталкин Денис</t>
  </si>
  <si>
    <t>Кутарев Алексей</t>
  </si>
  <si>
    <t>0:30:34</t>
  </si>
  <si>
    <t>0:23:12</t>
  </si>
  <si>
    <t>0:23:85</t>
  </si>
  <si>
    <t>0:31:00</t>
  </si>
  <si>
    <t>0:34:93</t>
  </si>
  <si>
    <t>0:28:78</t>
  </si>
  <si>
    <t>0:21:78</t>
  </si>
  <si>
    <t>0:26:50</t>
  </si>
  <si>
    <t>0:28:56</t>
  </si>
  <si>
    <t>0:34:00</t>
  </si>
  <si>
    <t>0:29:66</t>
  </si>
  <si>
    <t>0:31:32</t>
  </si>
  <si>
    <t>0:53:94</t>
  </si>
  <si>
    <t>0:30:41</t>
  </si>
  <si>
    <t>0:36:00</t>
  </si>
  <si>
    <t>1:11:4</t>
  </si>
  <si>
    <t>1:36:2</t>
  </si>
  <si>
    <t>1:22:8</t>
  </si>
  <si>
    <t>Лядов Вячеслав</t>
  </si>
  <si>
    <t>1:48:5</t>
  </si>
  <si>
    <t>1:11:7</t>
  </si>
  <si>
    <t>1:08:6</t>
  </si>
  <si>
    <t>1:07:11</t>
  </si>
  <si>
    <t>1:15:3</t>
  </si>
  <si>
    <t>1:18:8</t>
  </si>
  <si>
    <t>1:30:1</t>
  </si>
  <si>
    <t>1:14:2</t>
  </si>
  <si>
    <t>1:22:1</t>
  </si>
  <si>
    <t>1:16:7</t>
  </si>
  <si>
    <t>1:24:0</t>
  </si>
  <si>
    <t>1:33:6</t>
  </si>
  <si>
    <t>Симонов Никита</t>
  </si>
  <si>
    <t>Рухлядко Андрей</t>
  </si>
  <si>
    <t>Верховкин Даниил</t>
  </si>
  <si>
    <t>Ростов Алексей</t>
  </si>
  <si>
    <t>Бугримов Дмитрий</t>
  </si>
  <si>
    <t>Музлачев Александр</t>
  </si>
  <si>
    <t>Фролов Николай</t>
  </si>
  <si>
    <t>1 вид сн</t>
  </si>
  <si>
    <t>Главный судья соревнований                                                                                                                               Г.Б. Панина</t>
  </si>
  <si>
    <t>сн 1 этап</t>
  </si>
  <si>
    <t>сн дис-ия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</si>
</sst>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400]h:mm:ss\ AM/PM"/>
    <numFmt numFmtId="185" formatCode="mm:ss.0;@"/>
    <numFmt numFmtId="186" formatCode="h:mm;@"/>
    <numFmt numFmtId="187" formatCode="[h]:mm:ss;@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6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6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1" fontId="12" fillId="34" borderId="10" xfId="0" applyNumberFormat="1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6" fillId="0" borderId="10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57" fillId="0" borderId="10" xfId="0" applyFont="1" applyBorder="1" applyAlignment="1">
      <alignment vertical="center" wrapText="1"/>
    </xf>
    <xf numFmtId="1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 horizontal="center"/>
    </xf>
    <xf numFmtId="1" fontId="17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1" fontId="12" fillId="0" borderId="12" xfId="0" applyNumberFormat="1" applyFont="1" applyFill="1" applyBorder="1" applyAlignment="1">
      <alignment horizontal="center"/>
    </xf>
    <xf numFmtId="1" fontId="12" fillId="0" borderId="13" xfId="0" applyNumberFormat="1" applyFont="1" applyFill="1" applyBorder="1" applyAlignment="1">
      <alignment horizontal="center"/>
    </xf>
    <xf numFmtId="0" fontId="5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1" fontId="0" fillId="0" borderId="0" xfId="0" applyNumberFormat="1" applyFont="1" applyFill="1" applyAlignment="1">
      <alignment horizontal="center"/>
    </xf>
    <xf numFmtId="21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6" fillId="0" borderId="0" xfId="0" applyFont="1" applyBorder="1" applyAlignment="1">
      <alignment vertical="center" wrapText="1"/>
    </xf>
    <xf numFmtId="1" fontId="12" fillId="0" borderId="0" xfId="0" applyNumberFormat="1" applyFont="1" applyFill="1" applyBorder="1" applyAlignment="1">
      <alignment horizontal="center"/>
    </xf>
    <xf numFmtId="1" fontId="12" fillId="34" borderId="0" xfId="0" applyNumberFormat="1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8" fillId="0" borderId="10" xfId="0" applyNumberFormat="1" applyFont="1" applyBorder="1" applyAlignment="1">
      <alignment horizontal="center"/>
    </xf>
    <xf numFmtId="0" fontId="59" fillId="0" borderId="10" xfId="0" applyNumberFormat="1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1" fontId="12" fillId="0" borderId="14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35" borderId="0" xfId="0" applyFont="1" applyFill="1" applyAlignment="1">
      <alignment/>
    </xf>
    <xf numFmtId="0" fontId="12" fillId="33" borderId="0" xfId="0" applyFont="1" applyFill="1" applyAlignment="1">
      <alignment/>
    </xf>
    <xf numFmtId="0" fontId="18" fillId="0" borderId="10" xfId="0" applyFont="1" applyFill="1" applyBorder="1" applyAlignment="1">
      <alignment horizontal="justify" textRotation="90"/>
    </xf>
    <xf numFmtId="0" fontId="18" fillId="0" borderId="10" xfId="0" applyFont="1" applyFill="1" applyBorder="1" applyAlignment="1">
      <alignment horizontal="center" textRotation="90" wrapText="1"/>
    </xf>
    <xf numFmtId="0" fontId="12" fillId="0" borderId="1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"/>
  <sheetViews>
    <sheetView view="pageBreakPreview" zoomScale="75" zoomScaleNormal="75" zoomScaleSheetLayoutView="75" zoomScalePageLayoutView="0" workbookViewId="0" topLeftCell="E5">
      <selection activeCell="AC30" sqref="AC30"/>
    </sheetView>
  </sheetViews>
  <sheetFormatPr defaultColWidth="9.140625" defaultRowHeight="12.75"/>
  <cols>
    <col min="1" max="1" width="9.140625" style="3" customWidth="1"/>
    <col min="2" max="2" width="23.00390625" style="3" customWidth="1"/>
    <col min="3" max="3" width="8.00390625" style="3" customWidth="1"/>
    <col min="4" max="4" width="7.00390625" style="43" customWidth="1"/>
    <col min="5" max="5" width="7.8515625" style="3" customWidth="1"/>
    <col min="6" max="7" width="7.57421875" style="3" customWidth="1"/>
    <col min="8" max="8" width="7.28125" style="12" customWidth="1"/>
    <col min="9" max="9" width="6.28125" style="43" customWidth="1"/>
    <col min="10" max="10" width="7.57421875" style="43" customWidth="1"/>
    <col min="11" max="11" width="5.7109375" style="43" customWidth="1"/>
    <col min="12" max="12" width="5.140625" style="43" customWidth="1"/>
    <col min="13" max="13" width="5.28125" style="43" customWidth="1"/>
    <col min="14" max="14" width="5.140625" style="43" customWidth="1"/>
    <col min="15" max="15" width="7.00390625" style="43" customWidth="1"/>
    <col min="16" max="16" width="6.7109375" style="43" customWidth="1"/>
    <col min="17" max="17" width="5.57421875" style="43" customWidth="1"/>
    <col min="18" max="18" width="5.00390625" style="43" customWidth="1"/>
    <col min="19" max="19" width="6.8515625" style="43" customWidth="1"/>
    <col min="20" max="20" width="5.57421875" style="43" customWidth="1"/>
    <col min="21" max="21" width="6.8515625" style="43" customWidth="1"/>
    <col min="22" max="23" width="5.57421875" style="43" customWidth="1"/>
    <col min="24" max="24" width="6.421875" style="43" customWidth="1"/>
    <col min="25" max="25" width="5.57421875" style="43" customWidth="1"/>
    <col min="26" max="26" width="7.57421875" style="43" customWidth="1"/>
    <col min="27" max="27" width="8.7109375" style="3" customWidth="1"/>
    <col min="28" max="28" width="7.140625" style="3" customWidth="1"/>
    <col min="29" max="29" width="10.28125" style="3" customWidth="1"/>
    <col min="30" max="16384" width="9.140625" style="3" customWidth="1"/>
  </cols>
  <sheetData>
    <row r="1" spans="1:29" ht="49.5" customHeight="1">
      <c r="A1" s="89" t="s">
        <v>74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</row>
    <row r="3" spans="1:29" ht="30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</row>
    <row r="4" spans="28:29" ht="12.75">
      <c r="AB4" s="86"/>
      <c r="AC4" s="86"/>
    </row>
    <row r="5" spans="1:29" ht="12.75">
      <c r="A5" s="86" t="s">
        <v>1</v>
      </c>
      <c r="B5" s="86"/>
      <c r="C5" s="11"/>
      <c r="D5" s="44"/>
      <c r="E5" s="7"/>
      <c r="F5" s="7"/>
      <c r="G5" s="7"/>
      <c r="H5" s="13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7"/>
      <c r="AB5" s="86"/>
      <c r="AC5" s="86"/>
    </row>
    <row r="7" spans="1:29" ht="18">
      <c r="A7" s="91" t="s">
        <v>72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</row>
    <row r="8" spans="1:29" ht="23.25">
      <c r="A8" s="92" t="s">
        <v>4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</row>
    <row r="10" spans="1:29" s="6" customFormat="1" ht="272.25" customHeight="1">
      <c r="A10" s="106" t="s">
        <v>2</v>
      </c>
      <c r="B10" s="106" t="s">
        <v>3</v>
      </c>
      <c r="C10" s="107" t="s">
        <v>34</v>
      </c>
      <c r="D10" s="108" t="s">
        <v>36</v>
      </c>
      <c r="E10" s="115" t="s">
        <v>35</v>
      </c>
      <c r="F10" s="108" t="s">
        <v>37</v>
      </c>
      <c r="G10" s="108" t="s">
        <v>83</v>
      </c>
      <c r="H10" s="108" t="s">
        <v>38</v>
      </c>
      <c r="I10" s="108" t="s">
        <v>39</v>
      </c>
      <c r="J10" s="116" t="s">
        <v>40</v>
      </c>
      <c r="K10" s="116" t="s">
        <v>47</v>
      </c>
      <c r="L10" s="108" t="s">
        <v>52</v>
      </c>
      <c r="M10" s="108" t="s">
        <v>51</v>
      </c>
      <c r="N10" s="108" t="s">
        <v>50</v>
      </c>
      <c r="O10" s="108" t="s">
        <v>48</v>
      </c>
      <c r="P10" s="108" t="s">
        <v>49</v>
      </c>
      <c r="Q10" s="108" t="s">
        <v>55</v>
      </c>
      <c r="R10" s="108" t="s">
        <v>54</v>
      </c>
      <c r="S10" s="108" t="s">
        <v>42</v>
      </c>
      <c r="T10" s="108" t="s">
        <v>43</v>
      </c>
      <c r="U10" s="108" t="s">
        <v>53</v>
      </c>
      <c r="V10" s="108" t="s">
        <v>41</v>
      </c>
      <c r="W10" s="108" t="s">
        <v>45</v>
      </c>
      <c r="X10" s="108" t="s">
        <v>46</v>
      </c>
      <c r="Y10" s="108" t="s">
        <v>21</v>
      </c>
      <c r="Z10" s="108" t="s">
        <v>44</v>
      </c>
      <c r="AA10" s="108" t="s">
        <v>56</v>
      </c>
      <c r="AB10" s="108" t="s">
        <v>5</v>
      </c>
      <c r="AC10" s="108" t="s">
        <v>57</v>
      </c>
    </row>
    <row r="11" spans="1:29" ht="15.75">
      <c r="A11" s="17">
        <v>1</v>
      </c>
      <c r="B11" s="37" t="s">
        <v>29</v>
      </c>
      <c r="C11" s="104">
        <v>0</v>
      </c>
      <c r="D11" s="18">
        <v>1</v>
      </c>
      <c r="E11" s="18">
        <v>0</v>
      </c>
      <c r="F11" s="109">
        <v>0</v>
      </c>
      <c r="G11" s="109">
        <v>0</v>
      </c>
      <c r="H11" s="18">
        <v>0</v>
      </c>
      <c r="I11" s="110">
        <v>1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110">
        <v>0</v>
      </c>
      <c r="T11" s="110">
        <v>0</v>
      </c>
      <c r="U11" s="110">
        <v>0</v>
      </c>
      <c r="V11" s="110">
        <v>0</v>
      </c>
      <c r="W11" s="110">
        <v>0</v>
      </c>
      <c r="X11" s="110">
        <v>0</v>
      </c>
      <c r="Y11" s="110">
        <v>2</v>
      </c>
      <c r="Z11" s="110">
        <v>5</v>
      </c>
      <c r="AA11" s="110">
        <f aca="true" t="shared" si="0" ref="AA11:AA24">SUM(C11:Z11)</f>
        <v>9</v>
      </c>
      <c r="AB11" s="18">
        <v>1</v>
      </c>
      <c r="AC11" s="17"/>
    </row>
    <row r="12" spans="1:34" ht="20.25" customHeight="1">
      <c r="A12" s="17">
        <v>2</v>
      </c>
      <c r="B12" s="37" t="s">
        <v>26</v>
      </c>
      <c r="C12" s="105">
        <v>0</v>
      </c>
      <c r="D12" s="18">
        <v>1</v>
      </c>
      <c r="E12" s="18">
        <v>0</v>
      </c>
      <c r="F12" s="109">
        <v>0</v>
      </c>
      <c r="G12" s="109">
        <v>0</v>
      </c>
      <c r="H12" s="18">
        <v>0</v>
      </c>
      <c r="I12" s="110">
        <v>2</v>
      </c>
      <c r="J12" s="110">
        <v>0</v>
      </c>
      <c r="K12" s="110">
        <v>0</v>
      </c>
      <c r="L12" s="110">
        <v>10</v>
      </c>
      <c r="M12" s="110">
        <v>0</v>
      </c>
      <c r="N12" s="110">
        <v>4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  <c r="T12" s="110">
        <v>0</v>
      </c>
      <c r="U12" s="110">
        <v>0</v>
      </c>
      <c r="V12" s="110">
        <v>0</v>
      </c>
      <c r="W12" s="110">
        <v>0</v>
      </c>
      <c r="X12" s="110">
        <v>0</v>
      </c>
      <c r="Y12" s="110">
        <v>3</v>
      </c>
      <c r="Z12" s="110">
        <v>0</v>
      </c>
      <c r="AA12" s="110">
        <f t="shared" si="0"/>
        <v>20</v>
      </c>
      <c r="AB12" s="18">
        <v>2</v>
      </c>
      <c r="AC12" s="17"/>
      <c r="AH12" s="3">
        <v>21</v>
      </c>
    </row>
    <row r="13" spans="1:29" ht="21" customHeight="1">
      <c r="A13" s="17">
        <v>3</v>
      </c>
      <c r="B13" s="37" t="s">
        <v>28</v>
      </c>
      <c r="C13" s="111">
        <v>0</v>
      </c>
      <c r="D13" s="18">
        <v>0</v>
      </c>
      <c r="E13" s="18">
        <v>0</v>
      </c>
      <c r="F13" s="109">
        <v>0</v>
      </c>
      <c r="G13" s="109">
        <v>0</v>
      </c>
      <c r="H13" s="18">
        <v>0</v>
      </c>
      <c r="I13" s="110">
        <v>2</v>
      </c>
      <c r="J13" s="110">
        <v>3</v>
      </c>
      <c r="K13" s="110">
        <v>10</v>
      </c>
      <c r="L13" s="110">
        <v>0</v>
      </c>
      <c r="M13" s="110">
        <v>3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10">
        <v>0</v>
      </c>
      <c r="T13" s="110">
        <v>0</v>
      </c>
      <c r="U13" s="110">
        <v>0</v>
      </c>
      <c r="V13" s="110">
        <v>0</v>
      </c>
      <c r="W13" s="110">
        <v>1</v>
      </c>
      <c r="X13" s="110">
        <v>0</v>
      </c>
      <c r="Y13" s="110">
        <v>6</v>
      </c>
      <c r="Z13" s="110">
        <v>0</v>
      </c>
      <c r="AA13" s="110">
        <f t="shared" si="0"/>
        <v>25</v>
      </c>
      <c r="AB13" s="18">
        <v>3</v>
      </c>
      <c r="AC13" s="17"/>
    </row>
    <row r="14" spans="1:29" ht="18.75" customHeight="1">
      <c r="A14" s="17">
        <v>4</v>
      </c>
      <c r="B14" s="37" t="s">
        <v>25</v>
      </c>
      <c r="C14" s="105">
        <v>10</v>
      </c>
      <c r="D14" s="18">
        <v>0</v>
      </c>
      <c r="E14" s="18">
        <v>0</v>
      </c>
      <c r="F14" s="109">
        <v>5</v>
      </c>
      <c r="G14" s="109">
        <v>0</v>
      </c>
      <c r="H14" s="18">
        <v>0</v>
      </c>
      <c r="I14" s="110">
        <v>0</v>
      </c>
      <c r="J14" s="110">
        <v>3</v>
      </c>
      <c r="K14" s="110">
        <v>0</v>
      </c>
      <c r="L14" s="110">
        <v>0</v>
      </c>
      <c r="M14" s="110">
        <v>9</v>
      </c>
      <c r="N14" s="110">
        <v>2</v>
      </c>
      <c r="O14" s="110">
        <v>0</v>
      </c>
      <c r="P14" s="110">
        <v>0</v>
      </c>
      <c r="Q14" s="110">
        <v>0</v>
      </c>
      <c r="R14" s="110">
        <v>0</v>
      </c>
      <c r="S14" s="110">
        <v>0</v>
      </c>
      <c r="T14" s="110">
        <v>6</v>
      </c>
      <c r="U14" s="110">
        <v>4</v>
      </c>
      <c r="V14" s="110">
        <v>0</v>
      </c>
      <c r="W14" s="117">
        <v>0</v>
      </c>
      <c r="X14" s="110">
        <v>4</v>
      </c>
      <c r="Y14" s="110">
        <v>4</v>
      </c>
      <c r="Z14" s="110">
        <v>1</v>
      </c>
      <c r="AA14" s="110">
        <f t="shared" si="0"/>
        <v>48</v>
      </c>
      <c r="AB14" s="18">
        <v>4</v>
      </c>
      <c r="AC14" s="17"/>
    </row>
    <row r="15" spans="1:29" ht="20.25" customHeight="1">
      <c r="A15" s="17">
        <v>5</v>
      </c>
      <c r="B15" s="37" t="s">
        <v>24</v>
      </c>
      <c r="C15" s="111">
        <v>10</v>
      </c>
      <c r="D15" s="18">
        <v>2</v>
      </c>
      <c r="E15" s="18">
        <v>0</v>
      </c>
      <c r="F15" s="109">
        <v>0</v>
      </c>
      <c r="G15" s="109">
        <v>3</v>
      </c>
      <c r="H15" s="18">
        <v>0</v>
      </c>
      <c r="I15" s="110">
        <v>1</v>
      </c>
      <c r="J15" s="110">
        <v>3</v>
      </c>
      <c r="K15" s="110">
        <v>1</v>
      </c>
      <c r="L15" s="110">
        <v>0</v>
      </c>
      <c r="M15" s="110">
        <v>0</v>
      </c>
      <c r="N15" s="110">
        <v>2</v>
      </c>
      <c r="O15" s="110">
        <v>0</v>
      </c>
      <c r="P15" s="110">
        <v>0</v>
      </c>
      <c r="Q15" s="110">
        <v>11</v>
      </c>
      <c r="R15" s="110">
        <v>3</v>
      </c>
      <c r="S15" s="110">
        <v>0</v>
      </c>
      <c r="T15" s="110">
        <v>6</v>
      </c>
      <c r="U15" s="110">
        <v>0</v>
      </c>
      <c r="V15" s="110">
        <v>0</v>
      </c>
      <c r="W15" s="110">
        <v>7</v>
      </c>
      <c r="X15" s="110">
        <v>0</v>
      </c>
      <c r="Y15" s="110">
        <v>4</v>
      </c>
      <c r="Z15" s="110">
        <v>0</v>
      </c>
      <c r="AA15" s="110">
        <f t="shared" si="0"/>
        <v>53</v>
      </c>
      <c r="AB15" s="18">
        <v>5</v>
      </c>
      <c r="AC15" s="17"/>
    </row>
    <row r="16" spans="1:29" ht="21.75" customHeight="1">
      <c r="A16" s="17">
        <v>6</v>
      </c>
      <c r="B16" s="37" t="s">
        <v>78</v>
      </c>
      <c r="C16" s="105">
        <v>0</v>
      </c>
      <c r="D16" s="18">
        <v>0</v>
      </c>
      <c r="E16" s="18">
        <v>0</v>
      </c>
      <c r="F16" s="109">
        <v>0</v>
      </c>
      <c r="G16" s="109">
        <v>0</v>
      </c>
      <c r="H16" s="18">
        <v>0</v>
      </c>
      <c r="I16" s="110">
        <v>2</v>
      </c>
      <c r="J16" s="110">
        <v>3</v>
      </c>
      <c r="K16" s="110">
        <v>0</v>
      </c>
      <c r="L16" s="110">
        <v>10</v>
      </c>
      <c r="M16" s="110">
        <v>31</v>
      </c>
      <c r="N16" s="110">
        <v>4</v>
      </c>
      <c r="O16" s="110">
        <v>0</v>
      </c>
      <c r="P16" s="110">
        <v>0</v>
      </c>
      <c r="Q16" s="110">
        <v>0</v>
      </c>
      <c r="R16" s="110">
        <v>3</v>
      </c>
      <c r="S16" s="110">
        <v>0</v>
      </c>
      <c r="T16" s="110">
        <v>6</v>
      </c>
      <c r="U16" s="110">
        <v>0</v>
      </c>
      <c r="V16" s="110">
        <v>0</v>
      </c>
      <c r="W16" s="110">
        <v>1</v>
      </c>
      <c r="X16" s="110">
        <v>0</v>
      </c>
      <c r="Y16" s="110">
        <v>4</v>
      </c>
      <c r="Z16" s="110">
        <v>0</v>
      </c>
      <c r="AA16" s="110">
        <f t="shared" si="0"/>
        <v>64</v>
      </c>
      <c r="AB16" s="18">
        <v>6</v>
      </c>
      <c r="AC16" s="17"/>
    </row>
    <row r="17" spans="1:29" ht="21" customHeight="1">
      <c r="A17" s="17">
        <v>7</v>
      </c>
      <c r="B17" s="37" t="s">
        <v>79</v>
      </c>
      <c r="C17" s="105">
        <v>0</v>
      </c>
      <c r="D17" s="17">
        <v>2</v>
      </c>
      <c r="E17" s="17">
        <v>0</v>
      </c>
      <c r="F17" s="112">
        <v>0</v>
      </c>
      <c r="G17" s="112">
        <v>10</v>
      </c>
      <c r="H17" s="17">
        <v>0</v>
      </c>
      <c r="I17" s="17">
        <v>3</v>
      </c>
      <c r="J17" s="17">
        <v>3</v>
      </c>
      <c r="K17" s="17">
        <v>1</v>
      </c>
      <c r="L17" s="17">
        <v>15</v>
      </c>
      <c r="M17" s="17">
        <v>25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5</v>
      </c>
      <c r="X17" s="17">
        <v>0</v>
      </c>
      <c r="Y17" s="17">
        <v>5</v>
      </c>
      <c r="Z17" s="17">
        <v>0</v>
      </c>
      <c r="AA17" s="110">
        <f t="shared" si="0"/>
        <v>69</v>
      </c>
      <c r="AB17" s="18">
        <v>7</v>
      </c>
      <c r="AC17" s="17"/>
    </row>
    <row r="18" spans="1:29" ht="23.25" customHeight="1">
      <c r="A18" s="17">
        <v>8</v>
      </c>
      <c r="B18" s="37" t="s">
        <v>30</v>
      </c>
      <c r="C18" s="105">
        <v>0</v>
      </c>
      <c r="D18" s="18">
        <v>1</v>
      </c>
      <c r="E18" s="18">
        <v>0</v>
      </c>
      <c r="F18" s="109">
        <v>0</v>
      </c>
      <c r="G18" s="109">
        <v>3</v>
      </c>
      <c r="H18" s="18">
        <v>0</v>
      </c>
      <c r="I18" s="110">
        <v>3</v>
      </c>
      <c r="J18" s="110">
        <v>3</v>
      </c>
      <c r="K18" s="110">
        <v>1</v>
      </c>
      <c r="L18" s="110">
        <v>0</v>
      </c>
      <c r="M18" s="110">
        <v>28</v>
      </c>
      <c r="N18" s="110">
        <v>2</v>
      </c>
      <c r="O18" s="110">
        <v>0</v>
      </c>
      <c r="P18" s="110">
        <v>0</v>
      </c>
      <c r="Q18" s="110">
        <v>27</v>
      </c>
      <c r="R18" s="110">
        <v>3</v>
      </c>
      <c r="S18" s="110">
        <v>0</v>
      </c>
      <c r="T18" s="110">
        <v>0</v>
      </c>
      <c r="U18" s="110">
        <v>0</v>
      </c>
      <c r="V18" s="110">
        <v>0</v>
      </c>
      <c r="W18" s="110">
        <v>1</v>
      </c>
      <c r="X18" s="110">
        <v>0</v>
      </c>
      <c r="Y18" s="110">
        <v>4</v>
      </c>
      <c r="Z18" s="110">
        <v>0</v>
      </c>
      <c r="AA18" s="110">
        <f t="shared" si="0"/>
        <v>76</v>
      </c>
      <c r="AB18" s="18">
        <v>8</v>
      </c>
      <c r="AC18" s="17"/>
    </row>
    <row r="19" spans="1:29" ht="24" customHeight="1">
      <c r="A19" s="17">
        <v>9</v>
      </c>
      <c r="B19" s="37" t="s">
        <v>81</v>
      </c>
      <c r="C19" s="105">
        <v>0</v>
      </c>
      <c r="D19" s="17">
        <v>4</v>
      </c>
      <c r="E19" s="17">
        <v>0</v>
      </c>
      <c r="F19" s="17">
        <v>0</v>
      </c>
      <c r="G19" s="17">
        <v>0</v>
      </c>
      <c r="H19" s="17">
        <v>4</v>
      </c>
      <c r="I19" s="17">
        <v>3</v>
      </c>
      <c r="J19" s="17">
        <v>6</v>
      </c>
      <c r="K19" s="17">
        <v>21</v>
      </c>
      <c r="L19" s="17">
        <v>25</v>
      </c>
      <c r="M19" s="17">
        <v>45</v>
      </c>
      <c r="N19" s="17">
        <v>4</v>
      </c>
      <c r="O19" s="17">
        <v>3</v>
      </c>
      <c r="P19" s="17">
        <v>1</v>
      </c>
      <c r="Q19" s="110">
        <v>52</v>
      </c>
      <c r="R19" s="110">
        <v>6</v>
      </c>
      <c r="S19" s="110">
        <v>0</v>
      </c>
      <c r="T19" s="17">
        <v>0</v>
      </c>
      <c r="U19" s="17">
        <v>4</v>
      </c>
      <c r="V19" s="17">
        <v>0</v>
      </c>
      <c r="W19" s="17">
        <v>8</v>
      </c>
      <c r="X19" s="17">
        <v>8</v>
      </c>
      <c r="Y19" s="17">
        <v>4</v>
      </c>
      <c r="Z19" s="17">
        <v>5</v>
      </c>
      <c r="AA19" s="110">
        <f t="shared" si="0"/>
        <v>203</v>
      </c>
      <c r="AB19" s="18">
        <v>9</v>
      </c>
      <c r="AC19" s="17"/>
    </row>
    <row r="20" spans="1:29" ht="26.25" customHeight="1">
      <c r="A20" s="17">
        <v>10</v>
      </c>
      <c r="B20" s="37" t="s">
        <v>82</v>
      </c>
      <c r="C20" s="105">
        <v>5</v>
      </c>
      <c r="D20" s="18">
        <v>2</v>
      </c>
      <c r="E20" s="18">
        <v>0</v>
      </c>
      <c r="F20" s="18">
        <v>0</v>
      </c>
      <c r="G20" s="18">
        <v>0</v>
      </c>
      <c r="H20" s="18">
        <v>4</v>
      </c>
      <c r="I20" s="110">
        <v>3</v>
      </c>
      <c r="J20" s="110">
        <v>3</v>
      </c>
      <c r="K20" s="110">
        <v>20</v>
      </c>
      <c r="L20" s="110">
        <v>43</v>
      </c>
      <c r="M20" s="110">
        <v>44</v>
      </c>
      <c r="N20" s="110">
        <v>0</v>
      </c>
      <c r="O20" s="110">
        <v>25</v>
      </c>
      <c r="P20" s="110">
        <v>0</v>
      </c>
      <c r="Q20" s="110">
        <v>25</v>
      </c>
      <c r="R20" s="110">
        <v>9</v>
      </c>
      <c r="S20" s="110">
        <v>0</v>
      </c>
      <c r="T20" s="110">
        <v>0</v>
      </c>
      <c r="U20" s="110">
        <v>8</v>
      </c>
      <c r="V20" s="110">
        <v>0</v>
      </c>
      <c r="W20" s="110">
        <v>4</v>
      </c>
      <c r="X20" s="110">
        <v>4</v>
      </c>
      <c r="Y20" s="110">
        <v>2</v>
      </c>
      <c r="Z20" s="110">
        <v>5</v>
      </c>
      <c r="AA20" s="110">
        <f>SUM(C20:Z20)</f>
        <v>206</v>
      </c>
      <c r="AB20" s="18">
        <v>10</v>
      </c>
      <c r="AC20" s="17"/>
    </row>
    <row r="21" spans="1:29" ht="21" customHeight="1">
      <c r="A21" s="17">
        <v>11</v>
      </c>
      <c r="B21" s="37" t="s">
        <v>33</v>
      </c>
      <c r="C21" s="105">
        <v>0</v>
      </c>
      <c r="D21" s="18">
        <v>5</v>
      </c>
      <c r="E21" s="18">
        <v>0</v>
      </c>
      <c r="F21" s="109">
        <v>8</v>
      </c>
      <c r="G21" s="109">
        <v>10</v>
      </c>
      <c r="H21" s="18">
        <v>0</v>
      </c>
      <c r="I21" s="110">
        <v>0</v>
      </c>
      <c r="J21" s="110">
        <v>3</v>
      </c>
      <c r="K21" s="110">
        <v>66</v>
      </c>
      <c r="L21" s="110">
        <v>25</v>
      </c>
      <c r="M21" s="110">
        <v>51</v>
      </c>
      <c r="N21" s="110">
        <v>2</v>
      </c>
      <c r="O21" s="110">
        <v>25</v>
      </c>
      <c r="P21" s="110">
        <v>1</v>
      </c>
      <c r="Q21" s="110">
        <v>68</v>
      </c>
      <c r="R21" s="110">
        <v>16</v>
      </c>
      <c r="S21" s="110"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v>0</v>
      </c>
      <c r="Y21" s="110">
        <v>5</v>
      </c>
      <c r="Z21" s="110">
        <v>5</v>
      </c>
      <c r="AA21" s="110">
        <f t="shared" si="0"/>
        <v>290</v>
      </c>
      <c r="AB21" s="18">
        <v>11</v>
      </c>
      <c r="AC21" s="17"/>
    </row>
    <row r="22" spans="1:29" ht="21" customHeight="1">
      <c r="A22" s="17">
        <v>12</v>
      </c>
      <c r="B22" s="37" t="s">
        <v>31</v>
      </c>
      <c r="C22" s="104">
        <v>0</v>
      </c>
      <c r="D22" s="18">
        <v>1</v>
      </c>
      <c r="E22" s="18">
        <v>0</v>
      </c>
      <c r="F22" s="109">
        <v>0</v>
      </c>
      <c r="G22" s="109">
        <v>0</v>
      </c>
      <c r="H22" s="18">
        <v>0</v>
      </c>
      <c r="I22" s="110">
        <v>1</v>
      </c>
      <c r="J22" s="110">
        <v>3</v>
      </c>
      <c r="K22" s="110">
        <v>0</v>
      </c>
      <c r="L22" s="110">
        <v>3</v>
      </c>
      <c r="M22" s="110">
        <v>9</v>
      </c>
      <c r="N22" s="110" t="s">
        <v>133</v>
      </c>
      <c r="O22" s="110">
        <v>0</v>
      </c>
      <c r="P22" s="110">
        <v>0</v>
      </c>
      <c r="Q22" s="110">
        <v>0</v>
      </c>
      <c r="R22" s="110">
        <v>0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2</v>
      </c>
      <c r="Z22" s="110">
        <v>0</v>
      </c>
      <c r="AA22" s="110">
        <f>SUM(C22:Z22)</f>
        <v>19</v>
      </c>
      <c r="AB22" s="18">
        <v>12</v>
      </c>
      <c r="AC22" s="17" t="s">
        <v>176</v>
      </c>
    </row>
    <row r="23" spans="1:29" ht="22.5" customHeight="1">
      <c r="A23" s="17">
        <v>13</v>
      </c>
      <c r="B23" s="37" t="s">
        <v>27</v>
      </c>
      <c r="C23" s="105">
        <v>0</v>
      </c>
      <c r="D23" s="18">
        <v>2</v>
      </c>
      <c r="E23" s="18">
        <v>0</v>
      </c>
      <c r="F23" s="109">
        <v>0</v>
      </c>
      <c r="G23" s="109">
        <v>0</v>
      </c>
      <c r="H23" s="18">
        <v>0</v>
      </c>
      <c r="I23" s="110">
        <v>3</v>
      </c>
      <c r="J23" s="110">
        <v>0</v>
      </c>
      <c r="K23" s="110">
        <v>7</v>
      </c>
      <c r="L23" s="110">
        <v>4</v>
      </c>
      <c r="M23" s="110">
        <v>34</v>
      </c>
      <c r="N23" s="110" t="s">
        <v>133</v>
      </c>
      <c r="O23" s="110">
        <v>5</v>
      </c>
      <c r="P23" s="110">
        <v>0</v>
      </c>
      <c r="Q23" s="110">
        <v>0</v>
      </c>
      <c r="R23" s="110">
        <v>0</v>
      </c>
      <c r="S23" s="110">
        <v>4</v>
      </c>
      <c r="T23" s="110">
        <v>0</v>
      </c>
      <c r="U23" s="110">
        <v>4</v>
      </c>
      <c r="V23" s="110">
        <v>0</v>
      </c>
      <c r="W23" s="110">
        <v>6</v>
      </c>
      <c r="X23" s="110">
        <v>0</v>
      </c>
      <c r="Y23" s="110">
        <v>2</v>
      </c>
      <c r="Z23" s="110">
        <v>1</v>
      </c>
      <c r="AA23" s="110">
        <f t="shared" si="0"/>
        <v>72</v>
      </c>
      <c r="AB23" s="18">
        <v>13</v>
      </c>
      <c r="AC23" s="17" t="s">
        <v>176</v>
      </c>
    </row>
    <row r="24" spans="1:29" ht="24.75" customHeight="1">
      <c r="A24" s="17">
        <v>14</v>
      </c>
      <c r="B24" s="37" t="s">
        <v>32</v>
      </c>
      <c r="C24" s="111">
        <v>5</v>
      </c>
      <c r="D24" s="18">
        <v>3</v>
      </c>
      <c r="E24" s="18">
        <v>0</v>
      </c>
      <c r="F24" s="109">
        <v>8</v>
      </c>
      <c r="G24" s="109">
        <v>0</v>
      </c>
      <c r="H24" s="18">
        <v>4</v>
      </c>
      <c r="I24" s="110">
        <v>2</v>
      </c>
      <c r="J24" s="110">
        <v>3</v>
      </c>
      <c r="K24" s="110">
        <v>0</v>
      </c>
      <c r="L24" s="110">
        <v>10</v>
      </c>
      <c r="M24" s="110">
        <v>28</v>
      </c>
      <c r="N24" s="110" t="s">
        <v>133</v>
      </c>
      <c r="O24" s="110">
        <v>0</v>
      </c>
      <c r="P24" s="110">
        <v>0</v>
      </c>
      <c r="Q24" s="110">
        <v>0</v>
      </c>
      <c r="R24" s="110">
        <v>9</v>
      </c>
      <c r="S24" s="110">
        <v>0</v>
      </c>
      <c r="T24" s="110">
        <v>0</v>
      </c>
      <c r="U24" s="110">
        <v>4</v>
      </c>
      <c r="V24" s="110">
        <v>0</v>
      </c>
      <c r="W24" s="110">
        <v>18</v>
      </c>
      <c r="X24" s="110">
        <v>0</v>
      </c>
      <c r="Y24" s="110">
        <v>5</v>
      </c>
      <c r="Z24" s="110">
        <v>5</v>
      </c>
      <c r="AA24" s="110">
        <f t="shared" si="0"/>
        <v>104</v>
      </c>
      <c r="AB24" s="18">
        <v>14</v>
      </c>
      <c r="AC24" s="17" t="s">
        <v>176</v>
      </c>
    </row>
    <row r="25" spans="1:29" ht="24" customHeight="1">
      <c r="A25" s="17">
        <v>15</v>
      </c>
      <c r="B25" s="37" t="s">
        <v>80</v>
      </c>
      <c r="C25" s="105">
        <v>0</v>
      </c>
      <c r="D25" s="18">
        <v>2</v>
      </c>
      <c r="E25" s="18">
        <v>0</v>
      </c>
      <c r="F25" s="109">
        <v>7</v>
      </c>
      <c r="G25" s="109">
        <v>0</v>
      </c>
      <c r="H25" s="18">
        <v>4</v>
      </c>
      <c r="I25" s="110">
        <v>3</v>
      </c>
      <c r="J25" s="110">
        <v>3</v>
      </c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 t="s">
        <v>133</v>
      </c>
      <c r="AB25" s="18"/>
      <c r="AC25" s="17" t="s">
        <v>177</v>
      </c>
    </row>
    <row r="26" spans="1:29" ht="27.75" customHeight="1">
      <c r="A26" s="96" t="s">
        <v>175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</row>
    <row r="27" spans="1:29" ht="15.75">
      <c r="A27" s="97"/>
      <c r="B27" s="97"/>
      <c r="C27" s="97"/>
      <c r="D27" s="113"/>
      <c r="E27" s="97"/>
      <c r="F27" s="97"/>
      <c r="G27" s="97"/>
      <c r="H27" s="114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97"/>
      <c r="AB27" s="97"/>
      <c r="AC27" s="97"/>
    </row>
    <row r="28" spans="1:29" ht="20.25" customHeight="1">
      <c r="A28" s="96" t="s">
        <v>58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</row>
    <row r="29" spans="1:29" ht="15.75">
      <c r="A29" s="97"/>
      <c r="B29" s="97"/>
      <c r="C29" s="97"/>
      <c r="D29" s="113"/>
      <c r="E29" s="97"/>
      <c r="F29" s="97"/>
      <c r="G29" s="97"/>
      <c r="H29" s="114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97"/>
      <c r="AB29" s="97"/>
      <c r="AC29" s="97"/>
    </row>
  </sheetData>
  <sheetProtection/>
  <mergeCells count="9">
    <mergeCell ref="A28:AC28"/>
    <mergeCell ref="AB5:AC5"/>
    <mergeCell ref="A1:AC1"/>
    <mergeCell ref="A3:AC3"/>
    <mergeCell ref="A5:B5"/>
    <mergeCell ref="AB4:AC4"/>
    <mergeCell ref="A7:AC7"/>
    <mergeCell ref="A8:AC8"/>
    <mergeCell ref="A26:AC26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60" zoomScaleNormal="75" zoomScalePageLayoutView="0" workbookViewId="0" topLeftCell="A1">
      <selection activeCell="E16" sqref="E16"/>
    </sheetView>
  </sheetViews>
  <sheetFormatPr defaultColWidth="9.140625" defaultRowHeight="12.75"/>
  <cols>
    <col min="1" max="1" width="7.8515625" style="0" customWidth="1"/>
    <col min="2" max="2" width="10.00390625" style="0" hidden="1" customWidth="1"/>
    <col min="3" max="3" width="30.140625" style="0" customWidth="1"/>
    <col min="4" max="4" width="32.8515625" style="2" customWidth="1"/>
    <col min="5" max="5" width="15.28125" style="0" customWidth="1"/>
    <col min="6" max="6" width="10.7109375" style="0" customWidth="1"/>
    <col min="7" max="7" width="9.8515625" style="0" customWidth="1"/>
  </cols>
  <sheetData>
    <row r="1" spans="1:7" ht="75" customHeight="1">
      <c r="A1" s="58" t="s">
        <v>74</v>
      </c>
      <c r="B1" s="58"/>
      <c r="C1" s="58"/>
      <c r="D1" s="58"/>
      <c r="E1" s="58"/>
      <c r="F1" s="58"/>
      <c r="G1" s="58"/>
    </row>
    <row r="3" spans="1:7" ht="30.75" customHeight="1">
      <c r="A3" s="59" t="s">
        <v>0</v>
      </c>
      <c r="B3" s="59"/>
      <c r="C3" s="59"/>
      <c r="D3" s="59"/>
      <c r="E3" s="59"/>
      <c r="F3" s="59"/>
      <c r="G3" s="59"/>
    </row>
    <row r="4" spans="1:7" ht="12.75">
      <c r="A4" s="60" t="s">
        <v>1</v>
      </c>
      <c r="B4" s="60"/>
      <c r="C4" s="60"/>
      <c r="F4" s="61" t="s">
        <v>84</v>
      </c>
      <c r="G4" s="62"/>
    </row>
    <row r="5" spans="5:7" ht="12.75">
      <c r="E5" s="63"/>
      <c r="F5" s="63"/>
      <c r="G5" s="63"/>
    </row>
    <row r="6" spans="1:9" ht="18">
      <c r="A6" s="64" t="s">
        <v>72</v>
      </c>
      <c r="B6" s="64"/>
      <c r="C6" s="64"/>
      <c r="D6" s="64"/>
      <c r="E6" s="64"/>
      <c r="F6" s="64"/>
      <c r="G6" s="64"/>
      <c r="I6" s="1"/>
    </row>
    <row r="7" spans="1:7" ht="20.25">
      <c r="A7" s="56" t="s">
        <v>7</v>
      </c>
      <c r="B7" s="56"/>
      <c r="C7" s="56"/>
      <c r="D7" s="56"/>
      <c r="E7" s="56"/>
      <c r="F7" s="56"/>
      <c r="G7" s="56"/>
    </row>
    <row r="8" spans="1:7" ht="23.25">
      <c r="A8" s="16"/>
      <c r="B8" s="16"/>
      <c r="C8" s="16"/>
      <c r="D8" s="16"/>
      <c r="E8" s="16"/>
      <c r="F8" s="16"/>
      <c r="G8" s="16"/>
    </row>
    <row r="10" spans="1:7" s="8" customFormat="1" ht="57.75" customHeight="1">
      <c r="A10" s="35" t="s">
        <v>17</v>
      </c>
      <c r="B10" s="36"/>
      <c r="C10" s="36" t="s">
        <v>3</v>
      </c>
      <c r="D10" s="36" t="s">
        <v>8</v>
      </c>
      <c r="E10" s="32" t="s">
        <v>73</v>
      </c>
      <c r="F10" s="33" t="s">
        <v>5</v>
      </c>
      <c r="G10" s="33" t="s">
        <v>16</v>
      </c>
    </row>
    <row r="11" spans="1:7" s="9" customFormat="1" ht="20.25">
      <c r="A11" s="42">
        <v>1</v>
      </c>
      <c r="B11" s="42">
        <v>19</v>
      </c>
      <c r="C11" s="40" t="s">
        <v>27</v>
      </c>
      <c r="D11" s="42" t="s">
        <v>65</v>
      </c>
      <c r="E11" s="46" t="s">
        <v>142</v>
      </c>
      <c r="F11" s="41">
        <v>1</v>
      </c>
      <c r="G11" s="47"/>
    </row>
    <row r="12" spans="1:7" s="9" customFormat="1" ht="20.25">
      <c r="A12" s="42">
        <v>2</v>
      </c>
      <c r="B12" s="42">
        <v>7</v>
      </c>
      <c r="C12" s="40" t="s">
        <v>31</v>
      </c>
      <c r="D12" s="42" t="s">
        <v>64</v>
      </c>
      <c r="E12" s="46" t="s">
        <v>137</v>
      </c>
      <c r="F12" s="41">
        <v>2</v>
      </c>
      <c r="G12" s="47"/>
    </row>
    <row r="13" spans="1:7" s="9" customFormat="1" ht="20.25">
      <c r="A13" s="42">
        <v>3</v>
      </c>
      <c r="B13" s="42">
        <v>13</v>
      </c>
      <c r="C13" s="40" t="s">
        <v>26</v>
      </c>
      <c r="D13" s="42" t="s">
        <v>87</v>
      </c>
      <c r="E13" s="46" t="s">
        <v>138</v>
      </c>
      <c r="F13" s="41">
        <v>3</v>
      </c>
      <c r="G13" s="47"/>
    </row>
    <row r="14" spans="1:7" s="9" customFormat="1" ht="20.25">
      <c r="A14" s="42">
        <v>4</v>
      </c>
      <c r="B14" s="42">
        <v>5</v>
      </c>
      <c r="C14" s="40" t="s">
        <v>78</v>
      </c>
      <c r="D14" s="42" t="s">
        <v>89</v>
      </c>
      <c r="E14" s="46" t="s">
        <v>143</v>
      </c>
      <c r="F14" s="41">
        <v>4</v>
      </c>
      <c r="G14" s="47"/>
    </row>
    <row r="15" spans="1:7" s="9" customFormat="1" ht="20.25">
      <c r="A15" s="42">
        <v>5</v>
      </c>
      <c r="B15" s="42">
        <v>14</v>
      </c>
      <c r="C15" s="40" t="s">
        <v>79</v>
      </c>
      <c r="D15" s="42" t="s">
        <v>90</v>
      </c>
      <c r="E15" s="46" t="s">
        <v>144</v>
      </c>
      <c r="F15" s="41">
        <v>5</v>
      </c>
      <c r="G15" s="47"/>
    </row>
    <row r="16" spans="1:7" s="9" customFormat="1" ht="21" customHeight="1">
      <c r="A16" s="42">
        <v>6</v>
      </c>
      <c r="B16" s="42">
        <v>2</v>
      </c>
      <c r="C16" s="40" t="s">
        <v>29</v>
      </c>
      <c r="D16" s="42" t="s">
        <v>63</v>
      </c>
      <c r="E16" s="46" t="s">
        <v>141</v>
      </c>
      <c r="F16" s="41">
        <v>6</v>
      </c>
      <c r="G16" s="47"/>
    </row>
    <row r="17" spans="1:7" s="9" customFormat="1" ht="20.25">
      <c r="A17" s="42">
        <v>7</v>
      </c>
      <c r="B17" s="42">
        <v>15</v>
      </c>
      <c r="C17" s="40" t="s">
        <v>80</v>
      </c>
      <c r="D17" s="42" t="s">
        <v>134</v>
      </c>
      <c r="E17" s="46" t="s">
        <v>146</v>
      </c>
      <c r="F17" s="41">
        <v>7</v>
      </c>
      <c r="G17" s="47"/>
    </row>
    <row r="18" spans="1:7" s="9" customFormat="1" ht="20.25">
      <c r="A18" s="42">
        <v>8</v>
      </c>
      <c r="B18" s="42">
        <v>10</v>
      </c>
      <c r="C18" s="40" t="s">
        <v>24</v>
      </c>
      <c r="D18" s="42" t="s">
        <v>61</v>
      </c>
      <c r="E18" s="46" t="s">
        <v>136</v>
      </c>
      <c r="F18" s="41">
        <v>8</v>
      </c>
      <c r="G18" s="47"/>
    </row>
    <row r="19" spans="1:7" s="9" customFormat="1" ht="20.25">
      <c r="A19" s="42">
        <v>9</v>
      </c>
      <c r="B19" s="42">
        <v>18</v>
      </c>
      <c r="C19" s="40" t="s">
        <v>32</v>
      </c>
      <c r="D19" s="42" t="s">
        <v>93</v>
      </c>
      <c r="E19" s="46" t="s">
        <v>149</v>
      </c>
      <c r="F19" s="41">
        <v>9</v>
      </c>
      <c r="G19" s="47"/>
    </row>
    <row r="20" spans="1:7" s="9" customFormat="1" ht="20.25">
      <c r="A20" s="42">
        <v>10</v>
      </c>
      <c r="B20" s="42">
        <v>6</v>
      </c>
      <c r="C20" s="40" t="s">
        <v>28</v>
      </c>
      <c r="D20" s="42" t="s">
        <v>88</v>
      </c>
      <c r="E20" s="46" t="s">
        <v>139</v>
      </c>
      <c r="F20" s="41">
        <v>10</v>
      </c>
      <c r="G20" s="47"/>
    </row>
    <row r="21" spans="1:7" s="9" customFormat="1" ht="20.25">
      <c r="A21" s="42">
        <v>11</v>
      </c>
      <c r="B21" s="42"/>
      <c r="C21" s="40" t="s">
        <v>81</v>
      </c>
      <c r="D21" s="47" t="s">
        <v>135</v>
      </c>
      <c r="E21" s="46" t="s">
        <v>147</v>
      </c>
      <c r="F21" s="41">
        <v>11</v>
      </c>
      <c r="G21" s="47"/>
    </row>
    <row r="22" spans="1:7" s="9" customFormat="1" ht="20.25">
      <c r="A22" s="42">
        <v>12</v>
      </c>
      <c r="B22" s="42">
        <v>8</v>
      </c>
      <c r="C22" s="40" t="s">
        <v>30</v>
      </c>
      <c r="D22" s="48" t="s">
        <v>91</v>
      </c>
      <c r="E22" s="46" t="s">
        <v>145</v>
      </c>
      <c r="F22" s="41">
        <v>12</v>
      </c>
      <c r="G22" s="47"/>
    </row>
    <row r="23" spans="1:7" s="9" customFormat="1" ht="20.25">
      <c r="A23" s="42">
        <v>13</v>
      </c>
      <c r="B23" s="42">
        <v>3</v>
      </c>
      <c r="C23" s="40" t="s">
        <v>25</v>
      </c>
      <c r="D23" s="42" t="s">
        <v>66</v>
      </c>
      <c r="E23" s="46" t="s">
        <v>140</v>
      </c>
      <c r="F23" s="41">
        <v>13</v>
      </c>
      <c r="G23" s="47"/>
    </row>
    <row r="24" spans="1:7" s="9" customFormat="1" ht="21" customHeight="1">
      <c r="A24" s="42">
        <v>14</v>
      </c>
      <c r="B24" s="42">
        <v>9</v>
      </c>
      <c r="C24" s="40" t="s">
        <v>33</v>
      </c>
      <c r="D24" s="42" t="s">
        <v>94</v>
      </c>
      <c r="E24" s="46" t="s">
        <v>150</v>
      </c>
      <c r="F24" s="41">
        <v>14</v>
      </c>
      <c r="G24" s="47"/>
    </row>
    <row r="25" spans="1:7" s="9" customFormat="1" ht="22.5" customHeight="1">
      <c r="A25" s="42">
        <v>15</v>
      </c>
      <c r="B25" s="42">
        <v>16</v>
      </c>
      <c r="C25" s="40" t="s">
        <v>82</v>
      </c>
      <c r="D25" s="42" t="s">
        <v>92</v>
      </c>
      <c r="E25" s="46" t="s">
        <v>148</v>
      </c>
      <c r="F25" s="41">
        <v>15</v>
      </c>
      <c r="G25" s="47"/>
    </row>
    <row r="26" spans="1:7" s="9" customFormat="1" ht="21" customHeight="1">
      <c r="A26" s="27"/>
      <c r="B26" s="27"/>
      <c r="C26" s="28"/>
      <c r="D26" s="27"/>
      <c r="E26" s="29"/>
      <c r="F26" s="30"/>
      <c r="G26" s="31"/>
    </row>
    <row r="28" spans="1:7" ht="18.75">
      <c r="A28" s="57" t="s">
        <v>70</v>
      </c>
      <c r="B28" s="57"/>
      <c r="C28" s="57"/>
      <c r="D28" s="57"/>
      <c r="E28" s="57"/>
      <c r="F28" s="57"/>
      <c r="G28" s="57"/>
    </row>
    <row r="29" spans="1:7" ht="18.75">
      <c r="A29" s="24"/>
      <c r="B29" s="24"/>
      <c r="C29" s="24"/>
      <c r="D29" s="23"/>
      <c r="E29" s="24"/>
      <c r="F29" s="24"/>
      <c r="G29" s="24"/>
    </row>
    <row r="30" spans="1:7" ht="18.75">
      <c r="A30" s="57" t="s">
        <v>71</v>
      </c>
      <c r="B30" s="57"/>
      <c r="C30" s="57"/>
      <c r="D30" s="57"/>
      <c r="E30" s="57"/>
      <c r="F30" s="57"/>
      <c r="G30" s="57"/>
    </row>
  </sheetData>
  <sheetProtection/>
  <mergeCells count="9">
    <mergeCell ref="A7:G7"/>
    <mergeCell ref="A30:G30"/>
    <mergeCell ref="A28:G28"/>
    <mergeCell ref="A1:G1"/>
    <mergeCell ref="A3:G3"/>
    <mergeCell ref="A4:C4"/>
    <mergeCell ref="E5:G5"/>
    <mergeCell ref="F4:G4"/>
    <mergeCell ref="A6:G6"/>
  </mergeCells>
  <printOptions horizontalCentered="1"/>
  <pageMargins left="0.5118110236220472" right="0.2755905511811024" top="0.31496062992125984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5"/>
  <sheetViews>
    <sheetView view="pageBreakPreview" zoomScaleNormal="75" zoomScaleSheetLayoutView="100" zoomScalePageLayoutView="0" workbookViewId="0" topLeftCell="A55">
      <selection activeCell="C85" sqref="C85"/>
    </sheetView>
  </sheetViews>
  <sheetFormatPr defaultColWidth="9.140625" defaultRowHeight="12.75"/>
  <cols>
    <col min="1" max="1" width="7.421875" style="0" customWidth="1"/>
    <col min="2" max="2" width="24.57421875" style="0" customWidth="1"/>
    <col min="3" max="3" width="25.28125" style="0" customWidth="1"/>
    <col min="4" max="4" width="18.421875" style="0" customWidth="1"/>
    <col min="5" max="5" width="9.28125" style="0" customWidth="1"/>
    <col min="6" max="6" width="19.7109375" style="0" customWidth="1"/>
  </cols>
  <sheetData>
    <row r="1" spans="1:6" ht="72.75" customHeight="1">
      <c r="A1" s="70" t="s">
        <v>77</v>
      </c>
      <c r="B1" s="70"/>
      <c r="C1" s="70"/>
      <c r="D1" s="70"/>
      <c r="E1" s="70"/>
      <c r="F1" s="70"/>
    </row>
    <row r="3" spans="1:6" ht="30.75" customHeight="1">
      <c r="A3" s="71" t="s">
        <v>0</v>
      </c>
      <c r="B3" s="71"/>
      <c r="C3" s="71"/>
      <c r="D3" s="71"/>
      <c r="E3" s="71"/>
      <c r="F3" s="71"/>
    </row>
    <row r="5" spans="1:6" ht="12.75">
      <c r="A5" s="60" t="s">
        <v>1</v>
      </c>
      <c r="B5" s="60"/>
      <c r="C5" s="60"/>
      <c r="D5" s="72" t="s">
        <v>84</v>
      </c>
      <c r="E5" s="63"/>
      <c r="F5" s="63"/>
    </row>
    <row r="6" ht="12.75">
      <c r="F6" s="1"/>
    </row>
    <row r="7" spans="1:8" ht="20.25">
      <c r="A7" s="56" t="s">
        <v>72</v>
      </c>
      <c r="B7" s="56"/>
      <c r="C7" s="56"/>
      <c r="D7" s="56"/>
      <c r="E7" s="56"/>
      <c r="F7" s="56"/>
      <c r="H7" s="1">
        <v>0.00023148148148148146</v>
      </c>
    </row>
    <row r="8" spans="1:6" ht="20.25">
      <c r="A8" s="56" t="s">
        <v>18</v>
      </c>
      <c r="B8" s="56"/>
      <c r="C8" s="56"/>
      <c r="D8" s="56"/>
      <c r="E8" s="56"/>
      <c r="F8" s="56"/>
    </row>
    <row r="10" spans="1:6" s="8" customFormat="1" ht="38.25" customHeight="1">
      <c r="A10" s="52" t="s">
        <v>2</v>
      </c>
      <c r="B10" s="52" t="s">
        <v>95</v>
      </c>
      <c r="C10" s="52" t="s">
        <v>3</v>
      </c>
      <c r="D10" s="53" t="s">
        <v>9</v>
      </c>
      <c r="E10" s="54" t="s">
        <v>5</v>
      </c>
      <c r="F10" s="54" t="s">
        <v>57</v>
      </c>
    </row>
    <row r="11" spans="1:9" s="8" customFormat="1" ht="15.75" customHeight="1">
      <c r="A11" s="65">
        <v>1</v>
      </c>
      <c r="B11" s="51" t="s">
        <v>65</v>
      </c>
      <c r="C11" s="73" t="s">
        <v>27</v>
      </c>
      <c r="D11" s="76" t="s">
        <v>158</v>
      </c>
      <c r="E11" s="79">
        <v>1</v>
      </c>
      <c r="F11" s="65"/>
      <c r="I11" s="46"/>
    </row>
    <row r="12" spans="1:9" s="8" customFormat="1" ht="15" customHeight="1">
      <c r="A12" s="66"/>
      <c r="B12" s="51" t="s">
        <v>113</v>
      </c>
      <c r="C12" s="74"/>
      <c r="D12" s="77"/>
      <c r="E12" s="80"/>
      <c r="F12" s="66"/>
      <c r="I12" s="46"/>
    </row>
    <row r="13" spans="1:9" s="8" customFormat="1" ht="15" customHeight="1">
      <c r="A13" s="66"/>
      <c r="B13" s="51" t="s">
        <v>154</v>
      </c>
      <c r="C13" s="74"/>
      <c r="D13" s="77"/>
      <c r="E13" s="80"/>
      <c r="F13" s="66"/>
      <c r="I13" s="46"/>
    </row>
    <row r="14" spans="1:9" s="8" customFormat="1" ht="15" customHeight="1">
      <c r="A14" s="67"/>
      <c r="B14" s="51" t="s">
        <v>114</v>
      </c>
      <c r="C14" s="75"/>
      <c r="D14" s="78"/>
      <c r="E14" s="81"/>
      <c r="F14" s="67"/>
      <c r="I14" s="46"/>
    </row>
    <row r="15" spans="1:9" s="8" customFormat="1" ht="15" customHeight="1">
      <c r="A15" s="65">
        <v>2</v>
      </c>
      <c r="B15" s="50" t="s">
        <v>88</v>
      </c>
      <c r="C15" s="73" t="s">
        <v>28</v>
      </c>
      <c r="D15" s="76" t="s">
        <v>157</v>
      </c>
      <c r="E15" s="79">
        <v>2</v>
      </c>
      <c r="F15" s="65"/>
      <c r="I15" s="46"/>
    </row>
    <row r="16" spans="1:9" s="8" customFormat="1" ht="15" customHeight="1">
      <c r="A16" s="66"/>
      <c r="B16" s="50" t="s">
        <v>104</v>
      </c>
      <c r="C16" s="74"/>
      <c r="D16" s="77"/>
      <c r="E16" s="80"/>
      <c r="F16" s="66"/>
      <c r="I16" s="46"/>
    </row>
    <row r="17" spans="1:9" s="8" customFormat="1" ht="15" customHeight="1">
      <c r="A17" s="66"/>
      <c r="B17" s="50" t="s">
        <v>105</v>
      </c>
      <c r="C17" s="74"/>
      <c r="D17" s="77"/>
      <c r="E17" s="80"/>
      <c r="F17" s="66"/>
      <c r="I17" s="46"/>
    </row>
    <row r="18" spans="1:9" s="8" customFormat="1" ht="15" customHeight="1">
      <c r="A18" s="67"/>
      <c r="B18" s="51" t="s">
        <v>106</v>
      </c>
      <c r="C18" s="74"/>
      <c r="D18" s="78"/>
      <c r="E18" s="81"/>
      <c r="F18" s="67"/>
      <c r="I18" s="46"/>
    </row>
    <row r="19" spans="1:9" s="8" customFormat="1" ht="15" customHeight="1">
      <c r="A19" s="65">
        <v>3</v>
      </c>
      <c r="B19" s="51" t="s">
        <v>107</v>
      </c>
      <c r="C19" s="73" t="s">
        <v>25</v>
      </c>
      <c r="D19" s="76" t="s">
        <v>151</v>
      </c>
      <c r="E19" s="79">
        <v>3</v>
      </c>
      <c r="F19" s="65"/>
      <c r="I19" s="46"/>
    </row>
    <row r="20" spans="1:9" s="8" customFormat="1" ht="15" customHeight="1">
      <c r="A20" s="66"/>
      <c r="B20" s="51" t="s">
        <v>108</v>
      </c>
      <c r="C20" s="74"/>
      <c r="D20" s="77"/>
      <c r="E20" s="80"/>
      <c r="F20" s="66"/>
      <c r="I20" s="46"/>
    </row>
    <row r="21" spans="1:9" s="8" customFormat="1" ht="15" customHeight="1">
      <c r="A21" s="66"/>
      <c r="B21" s="51" t="s">
        <v>66</v>
      </c>
      <c r="C21" s="74"/>
      <c r="D21" s="77"/>
      <c r="E21" s="80"/>
      <c r="F21" s="66"/>
      <c r="I21" s="46"/>
    </row>
    <row r="22" spans="1:9" s="8" customFormat="1" ht="15" customHeight="1">
      <c r="A22" s="67"/>
      <c r="B22" s="51" t="s">
        <v>109</v>
      </c>
      <c r="C22" s="75"/>
      <c r="D22" s="78"/>
      <c r="E22" s="81"/>
      <c r="F22" s="67"/>
      <c r="I22" s="46" t="s">
        <v>161</v>
      </c>
    </row>
    <row r="23" spans="1:9" s="8" customFormat="1" ht="15" customHeight="1">
      <c r="A23" s="65">
        <v>4</v>
      </c>
      <c r="B23" s="50" t="s">
        <v>99</v>
      </c>
      <c r="C23" s="73" t="s">
        <v>31</v>
      </c>
      <c r="D23" s="76" t="s">
        <v>156</v>
      </c>
      <c r="E23" s="79">
        <v>4</v>
      </c>
      <c r="F23" s="65"/>
      <c r="I23" s="46" t="s">
        <v>166</v>
      </c>
    </row>
    <row r="24" spans="1:9" s="8" customFormat="1" ht="15" customHeight="1">
      <c r="A24" s="66"/>
      <c r="B24" s="50" t="s">
        <v>100</v>
      </c>
      <c r="C24" s="74"/>
      <c r="D24" s="77"/>
      <c r="E24" s="80"/>
      <c r="F24" s="66"/>
      <c r="I24" s="46" t="s">
        <v>152</v>
      </c>
    </row>
    <row r="25" spans="1:9" s="8" customFormat="1" ht="15" customHeight="1">
      <c r="A25" s="66"/>
      <c r="B25" s="50" t="s">
        <v>64</v>
      </c>
      <c r="C25" s="74"/>
      <c r="D25" s="77"/>
      <c r="E25" s="80"/>
      <c r="F25" s="66"/>
      <c r="I25" s="46" t="s">
        <v>155</v>
      </c>
    </row>
    <row r="26" spans="1:6" s="8" customFormat="1" ht="15" customHeight="1">
      <c r="A26" s="67"/>
      <c r="B26" s="50" t="s">
        <v>101</v>
      </c>
      <c r="C26" s="75"/>
      <c r="D26" s="78"/>
      <c r="E26" s="81"/>
      <c r="F26" s="67"/>
    </row>
    <row r="27" spans="1:6" s="8" customFormat="1" ht="15" customHeight="1">
      <c r="A27" s="65">
        <v>5</v>
      </c>
      <c r="B27" s="51" t="s">
        <v>171</v>
      </c>
      <c r="C27" s="82" t="s">
        <v>80</v>
      </c>
      <c r="D27" s="76" t="s">
        <v>162</v>
      </c>
      <c r="E27" s="79">
        <v>5</v>
      </c>
      <c r="F27" s="65"/>
    </row>
    <row r="28" spans="1:6" s="8" customFormat="1" ht="15" customHeight="1">
      <c r="A28" s="66"/>
      <c r="B28" s="51" t="s">
        <v>134</v>
      </c>
      <c r="C28" s="82"/>
      <c r="D28" s="77"/>
      <c r="E28" s="80"/>
      <c r="F28" s="66"/>
    </row>
    <row r="29" spans="1:6" s="8" customFormat="1" ht="14.25" customHeight="1">
      <c r="A29" s="66"/>
      <c r="B29" s="51" t="s">
        <v>172</v>
      </c>
      <c r="C29" s="82"/>
      <c r="D29" s="77"/>
      <c r="E29" s="80"/>
      <c r="F29" s="66"/>
    </row>
    <row r="30" spans="1:6" s="9" customFormat="1" ht="15" customHeight="1">
      <c r="A30" s="67"/>
      <c r="B30" s="51" t="s">
        <v>173</v>
      </c>
      <c r="C30" s="82"/>
      <c r="D30" s="78"/>
      <c r="E30" s="81"/>
      <c r="F30" s="67"/>
    </row>
    <row r="31" spans="1:6" s="9" customFormat="1" ht="15" customHeight="1">
      <c r="A31" s="65">
        <v>6</v>
      </c>
      <c r="B31" s="51" t="s">
        <v>115</v>
      </c>
      <c r="C31" s="73" t="s">
        <v>78</v>
      </c>
      <c r="D31" s="76" t="s">
        <v>159</v>
      </c>
      <c r="E31" s="79">
        <v>6</v>
      </c>
      <c r="F31" s="65"/>
    </row>
    <row r="32" spans="1:6" s="9" customFormat="1" ht="15" customHeight="1">
      <c r="A32" s="66"/>
      <c r="B32" s="51" t="s">
        <v>116</v>
      </c>
      <c r="C32" s="74"/>
      <c r="D32" s="77"/>
      <c r="E32" s="80"/>
      <c r="F32" s="66"/>
    </row>
    <row r="33" spans="1:6" s="9" customFormat="1" ht="14.25" customHeight="1">
      <c r="A33" s="66"/>
      <c r="B33" s="51" t="s">
        <v>89</v>
      </c>
      <c r="C33" s="74"/>
      <c r="D33" s="77"/>
      <c r="E33" s="80"/>
      <c r="F33" s="66"/>
    </row>
    <row r="34" spans="1:6" s="9" customFormat="1" ht="15.75" customHeight="1">
      <c r="A34" s="67"/>
      <c r="B34" s="51" t="s">
        <v>117</v>
      </c>
      <c r="C34" s="74"/>
      <c r="D34" s="78"/>
      <c r="E34" s="81"/>
      <c r="F34" s="67"/>
    </row>
    <row r="35" spans="1:6" s="9" customFormat="1" ht="15.75" customHeight="1">
      <c r="A35" s="65">
        <v>7</v>
      </c>
      <c r="B35" s="51" t="s">
        <v>110</v>
      </c>
      <c r="C35" s="73" t="s">
        <v>29</v>
      </c>
      <c r="D35" s="76" t="s">
        <v>164</v>
      </c>
      <c r="E35" s="79">
        <v>7</v>
      </c>
      <c r="F35" s="65"/>
    </row>
    <row r="36" spans="1:6" s="9" customFormat="1" ht="15.75" customHeight="1">
      <c r="A36" s="66"/>
      <c r="B36" s="51" t="s">
        <v>111</v>
      </c>
      <c r="C36" s="74"/>
      <c r="D36" s="77"/>
      <c r="E36" s="80"/>
      <c r="F36" s="66"/>
    </row>
    <row r="37" spans="1:6" s="9" customFormat="1" ht="15.75" customHeight="1">
      <c r="A37" s="66"/>
      <c r="B37" s="51" t="s">
        <v>63</v>
      </c>
      <c r="C37" s="74"/>
      <c r="D37" s="77"/>
      <c r="E37" s="80"/>
      <c r="F37" s="66"/>
    </row>
    <row r="38" spans="1:6" s="9" customFormat="1" ht="15.75" customHeight="1">
      <c r="A38" s="67"/>
      <c r="B38" s="51" t="s">
        <v>112</v>
      </c>
      <c r="C38" s="75"/>
      <c r="D38" s="78"/>
      <c r="E38" s="81"/>
      <c r="F38" s="67"/>
    </row>
    <row r="39" spans="1:6" s="9" customFormat="1" ht="15.75" customHeight="1">
      <c r="A39" s="65">
        <v>8</v>
      </c>
      <c r="B39" s="51" t="s">
        <v>90</v>
      </c>
      <c r="C39" s="82" t="s">
        <v>79</v>
      </c>
      <c r="D39" s="76" t="s">
        <v>160</v>
      </c>
      <c r="E39" s="79">
        <v>8</v>
      </c>
      <c r="F39" s="65"/>
    </row>
    <row r="40" spans="1:6" s="9" customFormat="1" ht="15.75" customHeight="1">
      <c r="A40" s="66"/>
      <c r="B40" s="51" t="s">
        <v>118</v>
      </c>
      <c r="C40" s="82"/>
      <c r="D40" s="77"/>
      <c r="E40" s="80"/>
      <c r="F40" s="66"/>
    </row>
    <row r="41" spans="1:6" s="9" customFormat="1" ht="15.75" customHeight="1">
      <c r="A41" s="66"/>
      <c r="B41" s="51" t="s">
        <v>119</v>
      </c>
      <c r="C41" s="82"/>
      <c r="D41" s="77"/>
      <c r="E41" s="80"/>
      <c r="F41" s="66"/>
    </row>
    <row r="42" spans="1:6" s="9" customFormat="1" ht="13.5" customHeight="1">
      <c r="A42" s="67"/>
      <c r="B42" s="51" t="s">
        <v>120</v>
      </c>
      <c r="C42" s="82"/>
      <c r="D42" s="78"/>
      <c r="E42" s="81"/>
      <c r="F42" s="67"/>
    </row>
    <row r="43" spans="1:6" s="9" customFormat="1" ht="14.25" customHeight="1">
      <c r="A43" s="65">
        <v>9</v>
      </c>
      <c r="B43" s="51" t="s">
        <v>93</v>
      </c>
      <c r="C43" s="82" t="s">
        <v>32</v>
      </c>
      <c r="D43" s="76" t="s">
        <v>163</v>
      </c>
      <c r="E43" s="79">
        <v>9</v>
      </c>
      <c r="F43" s="65"/>
    </row>
    <row r="44" spans="1:6" s="9" customFormat="1" ht="16.5" customHeight="1">
      <c r="A44" s="66"/>
      <c r="B44" s="51" t="s">
        <v>127</v>
      </c>
      <c r="C44" s="82"/>
      <c r="D44" s="77"/>
      <c r="E44" s="80"/>
      <c r="F44" s="66"/>
    </row>
    <row r="45" spans="1:6" s="9" customFormat="1" ht="17.25" customHeight="1">
      <c r="A45" s="66"/>
      <c r="B45" s="51" t="s">
        <v>128</v>
      </c>
      <c r="C45" s="82"/>
      <c r="D45" s="77"/>
      <c r="E45" s="80"/>
      <c r="F45" s="66"/>
    </row>
    <row r="46" spans="1:6" s="9" customFormat="1" ht="15.75" customHeight="1">
      <c r="A46" s="67"/>
      <c r="B46" s="51" t="s">
        <v>129</v>
      </c>
      <c r="C46" s="82"/>
      <c r="D46" s="78"/>
      <c r="E46" s="81"/>
      <c r="F46" s="67"/>
    </row>
    <row r="47" spans="1:6" s="9" customFormat="1" ht="15.75" customHeight="1">
      <c r="A47" s="65">
        <v>10</v>
      </c>
      <c r="B47" s="51" t="s">
        <v>121</v>
      </c>
      <c r="C47" s="82" t="s">
        <v>30</v>
      </c>
      <c r="D47" s="76" t="s">
        <v>153</v>
      </c>
      <c r="E47" s="79">
        <v>10</v>
      </c>
      <c r="F47" s="65"/>
    </row>
    <row r="48" spans="1:6" s="9" customFormat="1" ht="15.75" customHeight="1">
      <c r="A48" s="66"/>
      <c r="B48" s="51" t="s">
        <v>122</v>
      </c>
      <c r="C48" s="82"/>
      <c r="D48" s="77"/>
      <c r="E48" s="80"/>
      <c r="F48" s="66"/>
    </row>
    <row r="49" spans="1:6" s="9" customFormat="1" ht="15" customHeight="1">
      <c r="A49" s="66"/>
      <c r="B49" s="51" t="s">
        <v>91</v>
      </c>
      <c r="C49" s="82"/>
      <c r="D49" s="77"/>
      <c r="E49" s="80"/>
      <c r="F49" s="66"/>
    </row>
    <row r="50" spans="1:6" s="9" customFormat="1" ht="15" customHeight="1">
      <c r="A50" s="67"/>
      <c r="B50" s="51" t="s">
        <v>123</v>
      </c>
      <c r="C50" s="82"/>
      <c r="D50" s="78"/>
      <c r="E50" s="81"/>
      <c r="F50" s="67"/>
    </row>
    <row r="51" spans="1:6" s="9" customFormat="1" ht="15" customHeight="1">
      <c r="A51" s="65">
        <v>11</v>
      </c>
      <c r="B51" s="51" t="s">
        <v>92</v>
      </c>
      <c r="C51" s="82" t="s">
        <v>82</v>
      </c>
      <c r="D51" s="76" t="s">
        <v>165</v>
      </c>
      <c r="E51" s="79">
        <v>11</v>
      </c>
      <c r="F51" s="65"/>
    </row>
    <row r="52" spans="1:6" s="9" customFormat="1" ht="14.25" customHeight="1">
      <c r="A52" s="66"/>
      <c r="B52" s="51" t="s">
        <v>124</v>
      </c>
      <c r="C52" s="82"/>
      <c r="D52" s="77"/>
      <c r="E52" s="80"/>
      <c r="F52" s="66"/>
    </row>
    <row r="53" spans="1:6" s="9" customFormat="1" ht="16.5" customHeight="1">
      <c r="A53" s="66"/>
      <c r="B53" s="51" t="s">
        <v>125</v>
      </c>
      <c r="C53" s="82"/>
      <c r="D53" s="77"/>
      <c r="E53" s="80"/>
      <c r="F53" s="66"/>
    </row>
    <row r="54" spans="1:6" s="9" customFormat="1" ht="14.25" customHeight="1">
      <c r="A54" s="67"/>
      <c r="B54" s="51" t="s">
        <v>126</v>
      </c>
      <c r="C54" s="82"/>
      <c r="D54" s="78"/>
      <c r="E54" s="81"/>
      <c r="F54" s="67"/>
    </row>
    <row r="55" spans="1:6" s="9" customFormat="1" ht="14.25" customHeight="1">
      <c r="A55" s="65">
        <v>12</v>
      </c>
      <c r="B55" s="51" t="s">
        <v>130</v>
      </c>
      <c r="C55" s="82" t="s">
        <v>33</v>
      </c>
      <c r="D55" s="76" t="s">
        <v>161</v>
      </c>
      <c r="E55" s="79">
        <v>12</v>
      </c>
      <c r="F55" s="65"/>
    </row>
    <row r="56" spans="1:6" s="9" customFormat="1" ht="16.5" customHeight="1">
      <c r="A56" s="66"/>
      <c r="B56" s="51" t="s">
        <v>131</v>
      </c>
      <c r="C56" s="82"/>
      <c r="D56" s="77"/>
      <c r="E56" s="80"/>
      <c r="F56" s="66"/>
    </row>
    <row r="57" spans="1:6" s="9" customFormat="1" ht="16.5" customHeight="1">
      <c r="A57" s="66"/>
      <c r="B57" s="51" t="s">
        <v>132</v>
      </c>
      <c r="C57" s="82"/>
      <c r="D57" s="77"/>
      <c r="E57" s="80"/>
      <c r="F57" s="66"/>
    </row>
    <row r="58" spans="1:6" s="9" customFormat="1" ht="14.25" customHeight="1">
      <c r="A58" s="67"/>
      <c r="B58" s="51" t="s">
        <v>94</v>
      </c>
      <c r="C58" s="82"/>
      <c r="D58" s="78"/>
      <c r="E58" s="81"/>
      <c r="F58" s="67"/>
    </row>
    <row r="59" spans="1:6" s="9" customFormat="1" ht="16.5" customHeight="1">
      <c r="A59" s="65">
        <v>13</v>
      </c>
      <c r="B59" s="51" t="s">
        <v>167</v>
      </c>
      <c r="C59" s="82" t="s">
        <v>81</v>
      </c>
      <c r="D59" s="76" t="s">
        <v>166</v>
      </c>
      <c r="E59" s="79">
        <v>13</v>
      </c>
      <c r="F59" s="65"/>
    </row>
    <row r="60" spans="1:6" s="9" customFormat="1" ht="14.25" customHeight="1">
      <c r="A60" s="66"/>
      <c r="B60" s="51" t="s">
        <v>168</v>
      </c>
      <c r="C60" s="82"/>
      <c r="D60" s="77"/>
      <c r="E60" s="80"/>
      <c r="F60" s="66"/>
    </row>
    <row r="61" spans="1:6" s="9" customFormat="1" ht="15.75" customHeight="1">
      <c r="A61" s="66"/>
      <c r="B61" s="51" t="s">
        <v>169</v>
      </c>
      <c r="C61" s="82"/>
      <c r="D61" s="77"/>
      <c r="E61" s="80"/>
      <c r="F61" s="66"/>
    </row>
    <row r="62" spans="1:6" s="9" customFormat="1" ht="17.25" customHeight="1">
      <c r="A62" s="67"/>
      <c r="B62" s="51" t="s">
        <v>170</v>
      </c>
      <c r="C62" s="82"/>
      <c r="D62" s="78"/>
      <c r="E62" s="81"/>
      <c r="F62" s="67"/>
    </row>
    <row r="63" spans="1:6" s="9" customFormat="1" ht="15.75" customHeight="1">
      <c r="A63" s="65">
        <v>14</v>
      </c>
      <c r="B63" s="50" t="s">
        <v>102</v>
      </c>
      <c r="C63" s="73" t="s">
        <v>26</v>
      </c>
      <c r="D63" s="76" t="s">
        <v>152</v>
      </c>
      <c r="E63" s="79">
        <v>14</v>
      </c>
      <c r="F63" s="65"/>
    </row>
    <row r="64" spans="1:6" s="9" customFormat="1" ht="16.5" customHeight="1">
      <c r="A64" s="66"/>
      <c r="B64" s="50" t="s">
        <v>62</v>
      </c>
      <c r="C64" s="74"/>
      <c r="D64" s="77"/>
      <c r="E64" s="80"/>
      <c r="F64" s="66"/>
    </row>
    <row r="65" spans="1:6" s="9" customFormat="1" ht="14.25" customHeight="1">
      <c r="A65" s="66"/>
      <c r="B65" s="50" t="s">
        <v>87</v>
      </c>
      <c r="C65" s="74"/>
      <c r="D65" s="77"/>
      <c r="E65" s="80"/>
      <c r="F65" s="66"/>
    </row>
    <row r="66" spans="1:6" s="9" customFormat="1" ht="16.5" customHeight="1">
      <c r="A66" s="67"/>
      <c r="B66" s="50" t="s">
        <v>103</v>
      </c>
      <c r="C66" s="74"/>
      <c r="D66" s="78"/>
      <c r="E66" s="81"/>
      <c r="F66" s="67"/>
    </row>
    <row r="67" spans="1:6" s="9" customFormat="1" ht="16.5" customHeight="1">
      <c r="A67" s="65">
        <v>15</v>
      </c>
      <c r="B67" s="50" t="s">
        <v>96</v>
      </c>
      <c r="C67" s="73" t="s">
        <v>24</v>
      </c>
      <c r="D67" s="76" t="s">
        <v>155</v>
      </c>
      <c r="E67" s="79">
        <v>15</v>
      </c>
      <c r="F67" s="65"/>
    </row>
    <row r="68" spans="1:6" s="9" customFormat="1" ht="14.25" customHeight="1">
      <c r="A68" s="66"/>
      <c r="B68" s="50" t="s">
        <v>97</v>
      </c>
      <c r="C68" s="74"/>
      <c r="D68" s="77"/>
      <c r="E68" s="80"/>
      <c r="F68" s="66"/>
    </row>
    <row r="69" spans="1:6" s="9" customFormat="1" ht="15.75" customHeight="1">
      <c r="A69" s="66"/>
      <c r="B69" s="50" t="s">
        <v>61</v>
      </c>
      <c r="C69" s="74"/>
      <c r="D69" s="77"/>
      <c r="E69" s="80"/>
      <c r="F69" s="66"/>
    </row>
    <row r="70" spans="1:6" s="9" customFormat="1" ht="16.5" customHeight="1">
      <c r="A70" s="67"/>
      <c r="B70" s="50" t="s">
        <v>98</v>
      </c>
      <c r="C70" s="75"/>
      <c r="D70" s="78"/>
      <c r="E70" s="81"/>
      <c r="F70" s="67"/>
    </row>
    <row r="71" spans="1:6" ht="18.75">
      <c r="A71" s="69"/>
      <c r="B71" s="69"/>
      <c r="C71" s="69"/>
      <c r="D71" s="69"/>
      <c r="E71" s="69"/>
      <c r="F71" s="69"/>
    </row>
    <row r="72" spans="1:6" ht="15.75">
      <c r="A72" s="68" t="s">
        <v>67</v>
      </c>
      <c r="B72" s="68"/>
      <c r="C72" s="68"/>
      <c r="D72" s="68"/>
      <c r="E72" s="68"/>
      <c r="F72" s="68"/>
    </row>
    <row r="73" spans="1:6" ht="15.75">
      <c r="A73" s="55"/>
      <c r="B73" s="55"/>
      <c r="C73" s="55"/>
      <c r="D73" s="55"/>
      <c r="E73" s="55"/>
      <c r="F73" s="55"/>
    </row>
    <row r="74" spans="1:6" ht="15.75">
      <c r="A74" s="68" t="s">
        <v>22</v>
      </c>
      <c r="B74" s="68"/>
      <c r="C74" s="68"/>
      <c r="D74" s="68"/>
      <c r="E74" s="68"/>
      <c r="F74" s="68"/>
    </row>
    <row r="75" spans="1:6" ht="15.75">
      <c r="A75" s="55"/>
      <c r="B75" s="55"/>
      <c r="C75" s="55"/>
      <c r="D75" s="55"/>
      <c r="E75" s="55"/>
      <c r="F75" s="55"/>
    </row>
  </sheetData>
  <sheetProtection/>
  <mergeCells count="84">
    <mergeCell ref="F47:F50"/>
    <mergeCell ref="F59:F62"/>
    <mergeCell ref="F51:F54"/>
    <mergeCell ref="F67:F70"/>
    <mergeCell ref="F23:F26"/>
    <mergeCell ref="F63:F66"/>
    <mergeCell ref="F19:F22"/>
    <mergeCell ref="F35:F38"/>
    <mergeCell ref="F43:F46"/>
    <mergeCell ref="F55:F58"/>
    <mergeCell ref="F27:F30"/>
    <mergeCell ref="F31:F34"/>
    <mergeCell ref="F39:F42"/>
    <mergeCell ref="E35:E38"/>
    <mergeCell ref="E11:E14"/>
    <mergeCell ref="E31:E34"/>
    <mergeCell ref="E39:E42"/>
    <mergeCell ref="E47:E50"/>
    <mergeCell ref="E59:E62"/>
    <mergeCell ref="E51:E54"/>
    <mergeCell ref="E43:E46"/>
    <mergeCell ref="E55:E58"/>
    <mergeCell ref="E27:E30"/>
    <mergeCell ref="D11:D14"/>
    <mergeCell ref="D31:D34"/>
    <mergeCell ref="D39:D42"/>
    <mergeCell ref="D47:D50"/>
    <mergeCell ref="D59:D62"/>
    <mergeCell ref="D51:D54"/>
    <mergeCell ref="D43:D46"/>
    <mergeCell ref="D55:D58"/>
    <mergeCell ref="D27:D30"/>
    <mergeCell ref="C11:C14"/>
    <mergeCell ref="C31:C34"/>
    <mergeCell ref="C39:C42"/>
    <mergeCell ref="C47:C50"/>
    <mergeCell ref="C59:C62"/>
    <mergeCell ref="C51:C54"/>
    <mergeCell ref="C43:C46"/>
    <mergeCell ref="C55:C58"/>
    <mergeCell ref="C27:C30"/>
    <mergeCell ref="E15:E18"/>
    <mergeCell ref="E19:E22"/>
    <mergeCell ref="D15:D18"/>
    <mergeCell ref="D19:D22"/>
    <mergeCell ref="C15:C18"/>
    <mergeCell ref="C19:C22"/>
    <mergeCell ref="C67:C70"/>
    <mergeCell ref="C63:C66"/>
    <mergeCell ref="D67:D70"/>
    <mergeCell ref="D23:D26"/>
    <mergeCell ref="D63:D66"/>
    <mergeCell ref="E67:E70"/>
    <mergeCell ref="E23:E26"/>
    <mergeCell ref="E63:E66"/>
    <mergeCell ref="C35:C38"/>
    <mergeCell ref="D35:D38"/>
    <mergeCell ref="A74:F74"/>
    <mergeCell ref="A7:F7"/>
    <mergeCell ref="A8:F8"/>
    <mergeCell ref="A71:F71"/>
    <mergeCell ref="A72:F72"/>
    <mergeCell ref="A1:F1"/>
    <mergeCell ref="A3:F3"/>
    <mergeCell ref="A5:C5"/>
    <mergeCell ref="D5:F5"/>
    <mergeCell ref="C23:C26"/>
    <mergeCell ref="A55:A58"/>
    <mergeCell ref="A11:A14"/>
    <mergeCell ref="A15:A18"/>
    <mergeCell ref="A19:A22"/>
    <mergeCell ref="A23:A26"/>
    <mergeCell ref="A27:A30"/>
    <mergeCell ref="A31:A34"/>
    <mergeCell ref="A59:A62"/>
    <mergeCell ref="A63:A66"/>
    <mergeCell ref="A67:A70"/>
    <mergeCell ref="F11:F14"/>
    <mergeCell ref="F15:F18"/>
    <mergeCell ref="A35:A38"/>
    <mergeCell ref="A39:A42"/>
    <mergeCell ref="A43:A46"/>
    <mergeCell ref="A47:A50"/>
    <mergeCell ref="A51:A54"/>
  </mergeCells>
  <printOptions horizontalCentered="1"/>
  <pageMargins left="0.8661417322834646" right="0.35433070866141736" top="0.5905511811023623" bottom="0.984251968503937" header="0.5118110236220472" footer="0.5118110236220472"/>
  <pageSetup horizontalDpi="600" verticalDpi="600" orientation="portrait" paperSize="9" scale="81" r:id="rId1"/>
  <rowBreaks count="1" manualBreakCount="1">
    <brk id="38" max="5" man="1"/>
  </rowBreaks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60" zoomScaleNormal="50" zoomScalePageLayoutView="0" workbookViewId="0" topLeftCell="A4">
      <selection activeCell="G63" sqref="G63"/>
    </sheetView>
  </sheetViews>
  <sheetFormatPr defaultColWidth="9.140625" defaultRowHeight="12.75"/>
  <cols>
    <col min="1" max="1" width="7.421875" style="0" customWidth="1"/>
    <col min="2" max="2" width="10.00390625" style="0" hidden="1" customWidth="1"/>
    <col min="3" max="3" width="29.421875" style="0" customWidth="1"/>
    <col min="4" max="4" width="21.140625" style="2" customWidth="1"/>
    <col min="5" max="5" width="19.7109375" style="0" customWidth="1"/>
    <col min="6" max="6" width="14.421875" style="0" customWidth="1"/>
    <col min="7" max="7" width="16.8515625" style="2" customWidth="1"/>
  </cols>
  <sheetData>
    <row r="1" spans="1:7" ht="67.5" customHeight="1">
      <c r="A1" s="58" t="s">
        <v>76</v>
      </c>
      <c r="B1" s="58"/>
      <c r="C1" s="58"/>
      <c r="D1" s="58"/>
      <c r="E1" s="58"/>
      <c r="F1" s="58"/>
      <c r="G1" s="58"/>
    </row>
    <row r="2" spans="1:7" ht="14.25" customHeight="1">
      <c r="A2" s="26"/>
      <c r="B2" s="26"/>
      <c r="C2" s="26"/>
      <c r="D2" s="26"/>
      <c r="E2" s="26"/>
      <c r="F2" s="26"/>
      <c r="G2" s="26"/>
    </row>
    <row r="3" spans="1:7" ht="30.75" customHeight="1">
      <c r="A3" s="59" t="s">
        <v>0</v>
      </c>
      <c r="B3" s="59"/>
      <c r="C3" s="59"/>
      <c r="D3" s="59"/>
      <c r="E3" s="59"/>
      <c r="F3" s="59"/>
      <c r="G3" s="59"/>
    </row>
    <row r="5" spans="1:7" ht="12.75">
      <c r="A5" s="62" t="s">
        <v>1</v>
      </c>
      <c r="B5" s="62"/>
      <c r="C5" s="62"/>
      <c r="E5" s="61" t="s">
        <v>85</v>
      </c>
      <c r="F5" s="62"/>
      <c r="G5" s="62"/>
    </row>
    <row r="7" spans="1:9" ht="18">
      <c r="A7" s="64" t="s">
        <v>72</v>
      </c>
      <c r="B7" s="64"/>
      <c r="C7" s="64"/>
      <c r="D7" s="64"/>
      <c r="E7" s="64"/>
      <c r="F7" s="64"/>
      <c r="G7" s="64"/>
      <c r="I7" s="1"/>
    </row>
    <row r="8" spans="1:7" ht="18">
      <c r="A8" s="64" t="s">
        <v>6</v>
      </c>
      <c r="B8" s="64"/>
      <c r="C8" s="64"/>
      <c r="D8" s="64"/>
      <c r="E8" s="64"/>
      <c r="F8" s="64"/>
      <c r="G8" s="64"/>
    </row>
    <row r="10" spans="1:7" s="8" customFormat="1" ht="62.25" customHeight="1">
      <c r="A10" s="35" t="s">
        <v>2</v>
      </c>
      <c r="B10" s="36"/>
      <c r="C10" s="36" t="s">
        <v>3</v>
      </c>
      <c r="D10" s="35" t="s">
        <v>10</v>
      </c>
      <c r="E10" s="32" t="s">
        <v>11</v>
      </c>
      <c r="F10" s="32" t="s">
        <v>20</v>
      </c>
      <c r="G10" s="32" t="s">
        <v>19</v>
      </c>
    </row>
    <row r="11" spans="1:7" s="9" customFormat="1" ht="20.25">
      <c r="A11" s="42">
        <v>1</v>
      </c>
      <c r="B11" s="42">
        <v>18</v>
      </c>
      <c r="C11" s="40" t="s">
        <v>27</v>
      </c>
      <c r="D11" s="41">
        <v>1</v>
      </c>
      <c r="E11" s="34">
        <v>1</v>
      </c>
      <c r="F11" s="34">
        <f aca="true" t="shared" si="0" ref="F11:F25">D11+E11</f>
        <v>2</v>
      </c>
      <c r="G11" s="15">
        <v>1</v>
      </c>
    </row>
    <row r="12" spans="1:7" s="9" customFormat="1" ht="20.25">
      <c r="A12" s="42">
        <v>2</v>
      </c>
      <c r="B12" s="42">
        <v>16</v>
      </c>
      <c r="C12" s="40" t="s">
        <v>31</v>
      </c>
      <c r="D12" s="41">
        <v>2</v>
      </c>
      <c r="E12" s="34">
        <v>4</v>
      </c>
      <c r="F12" s="34">
        <f t="shared" si="0"/>
        <v>6</v>
      </c>
      <c r="G12" s="15">
        <v>2</v>
      </c>
    </row>
    <row r="13" spans="1:7" s="9" customFormat="1" ht="20.25">
      <c r="A13" s="42">
        <v>3</v>
      </c>
      <c r="B13" s="42">
        <v>12</v>
      </c>
      <c r="C13" s="40" t="s">
        <v>78</v>
      </c>
      <c r="D13" s="41">
        <v>4</v>
      </c>
      <c r="E13" s="34">
        <v>6</v>
      </c>
      <c r="F13" s="34">
        <f t="shared" si="0"/>
        <v>10</v>
      </c>
      <c r="G13" s="15">
        <v>3</v>
      </c>
    </row>
    <row r="14" spans="1:7" s="9" customFormat="1" ht="20.25">
      <c r="A14" s="42">
        <v>4</v>
      </c>
      <c r="B14" s="42">
        <v>2</v>
      </c>
      <c r="C14" s="40" t="s">
        <v>80</v>
      </c>
      <c r="D14" s="41">
        <v>7</v>
      </c>
      <c r="E14" s="34">
        <v>5</v>
      </c>
      <c r="F14" s="34">
        <f t="shared" si="0"/>
        <v>12</v>
      </c>
      <c r="G14" s="15">
        <v>4</v>
      </c>
    </row>
    <row r="15" spans="1:7" s="9" customFormat="1" ht="20.25">
      <c r="A15" s="42">
        <v>5</v>
      </c>
      <c r="B15" s="42">
        <v>14</v>
      </c>
      <c r="C15" s="40" t="s">
        <v>28</v>
      </c>
      <c r="D15" s="41">
        <v>10</v>
      </c>
      <c r="E15" s="34">
        <v>2</v>
      </c>
      <c r="F15" s="34">
        <f t="shared" si="0"/>
        <v>12</v>
      </c>
      <c r="G15" s="15">
        <v>4</v>
      </c>
    </row>
    <row r="16" spans="1:7" s="9" customFormat="1" ht="24.75" customHeight="1">
      <c r="A16" s="42">
        <v>6</v>
      </c>
      <c r="B16" s="42">
        <v>3</v>
      </c>
      <c r="C16" s="40" t="s">
        <v>79</v>
      </c>
      <c r="D16" s="41">
        <v>5</v>
      </c>
      <c r="E16" s="34">
        <v>8</v>
      </c>
      <c r="F16" s="34">
        <f t="shared" si="0"/>
        <v>13</v>
      </c>
      <c r="G16" s="15">
        <v>6</v>
      </c>
    </row>
    <row r="17" spans="1:7" s="9" customFormat="1" ht="20.25">
      <c r="A17" s="42">
        <v>7</v>
      </c>
      <c r="B17" s="42">
        <v>19</v>
      </c>
      <c r="C17" s="40" t="s">
        <v>29</v>
      </c>
      <c r="D17" s="41">
        <v>6</v>
      </c>
      <c r="E17" s="34">
        <v>7</v>
      </c>
      <c r="F17" s="34">
        <f t="shared" si="0"/>
        <v>13</v>
      </c>
      <c r="G17" s="15">
        <v>6</v>
      </c>
    </row>
    <row r="18" spans="1:7" s="9" customFormat="1" ht="20.25">
      <c r="A18" s="42">
        <v>8</v>
      </c>
      <c r="B18" s="42">
        <v>10</v>
      </c>
      <c r="C18" s="40" t="s">
        <v>25</v>
      </c>
      <c r="D18" s="41">
        <v>13</v>
      </c>
      <c r="E18" s="34">
        <v>3</v>
      </c>
      <c r="F18" s="34">
        <f t="shared" si="0"/>
        <v>16</v>
      </c>
      <c r="G18" s="15">
        <v>8</v>
      </c>
    </row>
    <row r="19" spans="1:7" s="9" customFormat="1" ht="20.25">
      <c r="A19" s="42">
        <v>9</v>
      </c>
      <c r="B19" s="42">
        <v>1</v>
      </c>
      <c r="C19" s="40" t="s">
        <v>26</v>
      </c>
      <c r="D19" s="41">
        <v>3</v>
      </c>
      <c r="E19" s="34">
        <v>14</v>
      </c>
      <c r="F19" s="34">
        <f t="shared" si="0"/>
        <v>17</v>
      </c>
      <c r="G19" s="15">
        <v>9</v>
      </c>
    </row>
    <row r="20" spans="1:7" s="9" customFormat="1" ht="20.25">
      <c r="A20" s="42">
        <v>10</v>
      </c>
      <c r="B20" s="42"/>
      <c r="C20" s="40" t="s">
        <v>32</v>
      </c>
      <c r="D20" s="41">
        <v>9</v>
      </c>
      <c r="E20" s="34">
        <v>9</v>
      </c>
      <c r="F20" s="34">
        <f t="shared" si="0"/>
        <v>18</v>
      </c>
      <c r="G20" s="15">
        <v>10</v>
      </c>
    </row>
    <row r="21" spans="1:7" s="9" customFormat="1" ht="20.25">
      <c r="A21" s="42">
        <v>11</v>
      </c>
      <c r="B21" s="42">
        <v>6</v>
      </c>
      <c r="C21" s="40" t="s">
        <v>30</v>
      </c>
      <c r="D21" s="41">
        <v>12</v>
      </c>
      <c r="E21" s="34">
        <v>10</v>
      </c>
      <c r="F21" s="34">
        <f t="shared" si="0"/>
        <v>22</v>
      </c>
      <c r="G21" s="15">
        <v>11</v>
      </c>
    </row>
    <row r="22" spans="1:7" s="9" customFormat="1" ht="20.25">
      <c r="A22" s="42">
        <v>12</v>
      </c>
      <c r="B22" s="42">
        <v>11</v>
      </c>
      <c r="C22" s="40" t="s">
        <v>24</v>
      </c>
      <c r="D22" s="41">
        <v>8</v>
      </c>
      <c r="E22" s="34">
        <v>15</v>
      </c>
      <c r="F22" s="34">
        <f t="shared" si="0"/>
        <v>23</v>
      </c>
      <c r="G22" s="15">
        <v>12</v>
      </c>
    </row>
    <row r="23" spans="1:7" s="9" customFormat="1" ht="20.25">
      <c r="A23" s="42">
        <v>13</v>
      </c>
      <c r="B23" s="42">
        <v>17</v>
      </c>
      <c r="C23" s="40" t="s">
        <v>81</v>
      </c>
      <c r="D23" s="41">
        <v>11</v>
      </c>
      <c r="E23" s="34">
        <v>13</v>
      </c>
      <c r="F23" s="34">
        <f t="shared" si="0"/>
        <v>24</v>
      </c>
      <c r="G23" s="15">
        <v>13</v>
      </c>
    </row>
    <row r="24" spans="1:7" s="9" customFormat="1" ht="24" customHeight="1">
      <c r="A24" s="42">
        <v>14</v>
      </c>
      <c r="B24" s="42">
        <v>9</v>
      </c>
      <c r="C24" s="40" t="s">
        <v>33</v>
      </c>
      <c r="D24" s="41">
        <v>14</v>
      </c>
      <c r="E24" s="34">
        <v>12</v>
      </c>
      <c r="F24" s="34">
        <f t="shared" si="0"/>
        <v>26</v>
      </c>
      <c r="G24" s="15">
        <v>14</v>
      </c>
    </row>
    <row r="25" spans="1:7" s="9" customFormat="1" ht="20.25">
      <c r="A25" s="42">
        <v>15</v>
      </c>
      <c r="B25" s="42"/>
      <c r="C25" s="40" t="s">
        <v>82</v>
      </c>
      <c r="D25" s="41">
        <v>15</v>
      </c>
      <c r="E25" s="34">
        <v>11</v>
      </c>
      <c r="F25" s="34">
        <f t="shared" si="0"/>
        <v>26</v>
      </c>
      <c r="G25" s="15">
        <v>14</v>
      </c>
    </row>
    <row r="26" spans="1:2" s="9" customFormat="1" ht="20.25">
      <c r="A26" s="45"/>
      <c r="B26" s="45"/>
    </row>
    <row r="27" spans="1:7" ht="18">
      <c r="A27" s="84"/>
      <c r="B27" s="84"/>
      <c r="C27" s="84"/>
      <c r="D27" s="84"/>
      <c r="E27" s="84"/>
      <c r="F27" s="84"/>
      <c r="G27" s="84"/>
    </row>
    <row r="28" spans="1:7" ht="18">
      <c r="A28" s="83" t="s">
        <v>60</v>
      </c>
      <c r="B28" s="83"/>
      <c r="C28" s="83"/>
      <c r="D28" s="83"/>
      <c r="E28" s="83"/>
      <c r="F28" s="83"/>
      <c r="G28" s="83"/>
    </row>
    <row r="29" spans="1:7" ht="18">
      <c r="A29" s="14"/>
      <c r="B29" s="14"/>
      <c r="C29" s="14"/>
      <c r="D29" s="25"/>
      <c r="E29" s="14"/>
      <c r="F29" s="14"/>
      <c r="G29" s="14"/>
    </row>
    <row r="30" spans="1:7" ht="18">
      <c r="A30" s="83" t="s">
        <v>23</v>
      </c>
      <c r="B30" s="83"/>
      <c r="C30" s="83"/>
      <c r="D30" s="83"/>
      <c r="E30" s="83"/>
      <c r="F30" s="83"/>
      <c r="G30" s="83"/>
    </row>
    <row r="31" spans="1:7" ht="12.75">
      <c r="A31" s="60"/>
      <c r="B31" s="60"/>
      <c r="C31" s="60"/>
      <c r="D31" s="60"/>
      <c r="E31" s="60"/>
      <c r="F31" s="60"/>
      <c r="G31" s="60"/>
    </row>
    <row r="33" spans="1:7" ht="12.75">
      <c r="A33" s="60"/>
      <c r="B33" s="60"/>
      <c r="C33" s="60"/>
      <c r="D33" s="60"/>
      <c r="E33" s="60"/>
      <c r="F33" s="60"/>
      <c r="G33" s="60"/>
    </row>
  </sheetData>
  <sheetProtection/>
  <mergeCells count="11">
    <mergeCell ref="A1:G1"/>
    <mergeCell ref="A3:G3"/>
    <mergeCell ref="A5:C5"/>
    <mergeCell ref="E5:G5"/>
    <mergeCell ref="A28:G28"/>
    <mergeCell ref="A30:G30"/>
    <mergeCell ref="A33:G33"/>
    <mergeCell ref="A7:G7"/>
    <mergeCell ref="A8:G8"/>
    <mergeCell ref="A27:G27"/>
    <mergeCell ref="A31:G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29"/>
  <sheetViews>
    <sheetView tabSelected="1" view="pageBreakPreview" zoomScale="75" zoomScaleNormal="75" zoomScaleSheetLayoutView="75" zoomScalePageLayoutView="0" workbookViewId="0" topLeftCell="B1">
      <selection activeCell="E41" sqref="E41"/>
    </sheetView>
  </sheetViews>
  <sheetFormatPr defaultColWidth="9.140625" defaultRowHeight="12.75"/>
  <cols>
    <col min="1" max="1" width="6.57421875" style="3" hidden="1" customWidth="1"/>
    <col min="2" max="2" width="6.57421875" style="3" customWidth="1"/>
    <col min="3" max="3" width="23.7109375" style="3" customWidth="1"/>
    <col min="4" max="4" width="16.00390625" style="3" customWidth="1"/>
    <col min="5" max="5" width="7.7109375" style="3" customWidth="1"/>
    <col min="6" max="6" width="16.57421875" style="3" customWidth="1"/>
    <col min="7" max="7" width="9.57421875" style="3" customWidth="1"/>
    <col min="8" max="8" width="9.140625" style="3" customWidth="1"/>
    <col min="9" max="9" width="7.7109375" style="3" customWidth="1"/>
    <col min="10" max="10" width="14.140625" style="3" customWidth="1"/>
    <col min="11" max="16384" width="9.140625" style="3" customWidth="1"/>
  </cols>
  <sheetData>
    <row r="3" spans="1:10" ht="47.25" customHeight="1">
      <c r="A3" s="89" t="s">
        <v>75</v>
      </c>
      <c r="B3" s="89"/>
      <c r="C3" s="89"/>
      <c r="D3" s="89"/>
      <c r="E3" s="89"/>
      <c r="F3" s="89"/>
      <c r="G3" s="89"/>
      <c r="H3" s="89"/>
      <c r="I3" s="89"/>
      <c r="J3" s="89"/>
    </row>
    <row r="4" ht="8.25" customHeight="1"/>
    <row r="5" spans="1:10" ht="24" customHeight="1">
      <c r="A5" s="90" t="s">
        <v>0</v>
      </c>
      <c r="B5" s="90"/>
      <c r="C5" s="90"/>
      <c r="D5" s="90"/>
      <c r="E5" s="90"/>
      <c r="F5" s="90"/>
      <c r="G5" s="90"/>
      <c r="H5" s="90"/>
      <c r="I5" s="90"/>
      <c r="J5" s="90"/>
    </row>
    <row r="6" spans="4:10" ht="12.75">
      <c r="D6" s="86"/>
      <c r="E6" s="86"/>
      <c r="F6" s="86"/>
      <c r="G6" s="86"/>
      <c r="H6" s="86"/>
      <c r="I6" s="86"/>
      <c r="J6" s="86"/>
    </row>
    <row r="7" spans="1:10" ht="12.75">
      <c r="A7" s="86" t="s">
        <v>1</v>
      </c>
      <c r="B7" s="86"/>
      <c r="C7" s="86"/>
      <c r="D7" s="7"/>
      <c r="E7" s="7"/>
      <c r="F7" s="7"/>
      <c r="G7" s="7"/>
      <c r="H7" s="87" t="s">
        <v>86</v>
      </c>
      <c r="I7" s="88"/>
      <c r="J7" s="88"/>
    </row>
    <row r="8" spans="1:10" ht="15.75">
      <c r="A8" s="85" t="s">
        <v>59</v>
      </c>
      <c r="B8" s="85"/>
      <c r="C8" s="85"/>
      <c r="D8" s="85"/>
      <c r="E8" s="85"/>
      <c r="F8" s="85"/>
      <c r="G8" s="85"/>
      <c r="H8" s="85"/>
      <c r="I8" s="85"/>
      <c r="J8" s="85"/>
    </row>
    <row r="9" spans="1:13" s="6" customFormat="1" ht="51.75" customHeight="1">
      <c r="A9" s="4" t="s">
        <v>2</v>
      </c>
      <c r="B9" s="38"/>
      <c r="C9" s="38" t="s">
        <v>3</v>
      </c>
      <c r="D9" s="39" t="s">
        <v>12</v>
      </c>
      <c r="E9" s="20" t="s">
        <v>13</v>
      </c>
      <c r="F9" s="10" t="s">
        <v>14</v>
      </c>
      <c r="G9" s="20" t="s">
        <v>13</v>
      </c>
      <c r="H9" s="10" t="s">
        <v>15</v>
      </c>
      <c r="I9" s="4" t="s">
        <v>5</v>
      </c>
      <c r="J9" s="4" t="s">
        <v>57</v>
      </c>
      <c r="L9" s="6">
        <v>2</v>
      </c>
      <c r="M9" s="6">
        <v>1</v>
      </c>
    </row>
    <row r="10" spans="1:10" ht="15.75">
      <c r="A10" s="5">
        <v>2</v>
      </c>
      <c r="B10" s="17">
        <v>1</v>
      </c>
      <c r="C10" s="37" t="s">
        <v>29</v>
      </c>
      <c r="D10" s="49">
        <v>1</v>
      </c>
      <c r="E10" s="21">
        <f aca="true" t="shared" si="0" ref="E10:E23">D10*$L$9</f>
        <v>2</v>
      </c>
      <c r="F10" s="17">
        <v>6</v>
      </c>
      <c r="G10" s="22">
        <f aca="true" t="shared" si="1" ref="G10:G24">F10</f>
        <v>6</v>
      </c>
      <c r="H10" s="18">
        <f aca="true" t="shared" si="2" ref="H10:H24">E10+G10</f>
        <v>8</v>
      </c>
      <c r="I10" s="18">
        <v>1</v>
      </c>
      <c r="J10" s="17"/>
    </row>
    <row r="11" spans="1:10" ht="18" customHeight="1">
      <c r="A11" s="5">
        <v>3</v>
      </c>
      <c r="B11" s="17">
        <v>2</v>
      </c>
      <c r="C11" s="37" t="s">
        <v>28</v>
      </c>
      <c r="D11" s="49">
        <v>3</v>
      </c>
      <c r="E11" s="21">
        <f t="shared" si="0"/>
        <v>6</v>
      </c>
      <c r="F11" s="17">
        <v>4</v>
      </c>
      <c r="G11" s="22">
        <f t="shared" si="1"/>
        <v>4</v>
      </c>
      <c r="H11" s="18">
        <f t="shared" si="2"/>
        <v>10</v>
      </c>
      <c r="I11" s="18">
        <v>2</v>
      </c>
      <c r="J11" s="17"/>
    </row>
    <row r="12" spans="1:10" ht="21" customHeight="1">
      <c r="A12" s="5">
        <v>4</v>
      </c>
      <c r="B12" s="17">
        <v>3</v>
      </c>
      <c r="C12" s="37" t="s">
        <v>26</v>
      </c>
      <c r="D12" s="49">
        <v>2</v>
      </c>
      <c r="E12" s="21">
        <f t="shared" si="0"/>
        <v>4</v>
      </c>
      <c r="F12" s="17">
        <v>9</v>
      </c>
      <c r="G12" s="22">
        <f t="shared" si="1"/>
        <v>9</v>
      </c>
      <c r="H12" s="18">
        <f t="shared" si="2"/>
        <v>13</v>
      </c>
      <c r="I12" s="18">
        <v>3</v>
      </c>
      <c r="J12" s="17"/>
    </row>
    <row r="13" spans="1:10" ht="18" customHeight="1">
      <c r="A13" s="5">
        <v>5</v>
      </c>
      <c r="B13" s="17">
        <v>4</v>
      </c>
      <c r="C13" s="37" t="s">
        <v>78</v>
      </c>
      <c r="D13" s="49">
        <v>6</v>
      </c>
      <c r="E13" s="21">
        <f t="shared" si="0"/>
        <v>12</v>
      </c>
      <c r="F13" s="17">
        <v>3</v>
      </c>
      <c r="G13" s="22">
        <f t="shared" si="1"/>
        <v>3</v>
      </c>
      <c r="H13" s="18">
        <f t="shared" si="2"/>
        <v>15</v>
      </c>
      <c r="I13" s="18">
        <v>4</v>
      </c>
      <c r="J13" s="19"/>
    </row>
    <row r="14" spans="1:10" ht="21" customHeight="1">
      <c r="A14" s="5">
        <v>6</v>
      </c>
      <c r="B14" s="17">
        <v>5</v>
      </c>
      <c r="C14" s="37" t="s">
        <v>25</v>
      </c>
      <c r="D14" s="49">
        <v>4</v>
      </c>
      <c r="E14" s="21">
        <f t="shared" si="0"/>
        <v>8</v>
      </c>
      <c r="F14" s="17">
        <v>8</v>
      </c>
      <c r="G14" s="22">
        <f t="shared" si="1"/>
        <v>8</v>
      </c>
      <c r="H14" s="18">
        <f t="shared" si="2"/>
        <v>16</v>
      </c>
      <c r="I14" s="18">
        <v>5</v>
      </c>
      <c r="J14" s="17"/>
    </row>
    <row r="15" spans="1:10" ht="19.5" customHeight="1">
      <c r="A15" s="5">
        <v>7</v>
      </c>
      <c r="B15" s="17">
        <v>6</v>
      </c>
      <c r="C15" s="37" t="s">
        <v>79</v>
      </c>
      <c r="D15" s="49">
        <v>7</v>
      </c>
      <c r="E15" s="21">
        <f t="shared" si="0"/>
        <v>14</v>
      </c>
      <c r="F15" s="17">
        <v>6</v>
      </c>
      <c r="G15" s="22">
        <f t="shared" si="1"/>
        <v>6</v>
      </c>
      <c r="H15" s="18">
        <f t="shared" si="2"/>
        <v>20</v>
      </c>
      <c r="I15" s="18">
        <v>6</v>
      </c>
      <c r="J15" s="17"/>
    </row>
    <row r="16" spans="1:10" ht="21.75" customHeight="1">
      <c r="A16" s="5">
        <v>9</v>
      </c>
      <c r="B16" s="17">
        <v>7</v>
      </c>
      <c r="C16" s="37" t="s">
        <v>24</v>
      </c>
      <c r="D16" s="49">
        <v>5</v>
      </c>
      <c r="E16" s="21">
        <f t="shared" si="0"/>
        <v>10</v>
      </c>
      <c r="F16" s="17">
        <v>12</v>
      </c>
      <c r="G16" s="22">
        <f t="shared" si="1"/>
        <v>12</v>
      </c>
      <c r="H16" s="18">
        <f t="shared" si="2"/>
        <v>22</v>
      </c>
      <c r="I16" s="18">
        <v>7</v>
      </c>
      <c r="J16" s="17"/>
    </row>
    <row r="17" spans="1:10" ht="19.5" customHeight="1">
      <c r="A17" s="5">
        <v>12</v>
      </c>
      <c r="B17" s="17">
        <v>8</v>
      </c>
      <c r="C17" s="37" t="s">
        <v>31</v>
      </c>
      <c r="D17" s="49">
        <v>12</v>
      </c>
      <c r="E17" s="21">
        <f t="shared" si="0"/>
        <v>24</v>
      </c>
      <c r="F17" s="17">
        <v>2</v>
      </c>
      <c r="G17" s="22">
        <f t="shared" si="1"/>
        <v>2</v>
      </c>
      <c r="H17" s="18">
        <f t="shared" si="2"/>
        <v>26</v>
      </c>
      <c r="I17" s="18">
        <v>8</v>
      </c>
      <c r="J17" s="17"/>
    </row>
    <row r="18" spans="1:10" ht="19.5" customHeight="1">
      <c r="A18" s="5">
        <v>13</v>
      </c>
      <c r="B18" s="17">
        <v>9</v>
      </c>
      <c r="C18" s="37" t="s">
        <v>30</v>
      </c>
      <c r="D18" s="49">
        <v>8</v>
      </c>
      <c r="E18" s="21">
        <f t="shared" si="0"/>
        <v>16</v>
      </c>
      <c r="F18" s="17">
        <v>11</v>
      </c>
      <c r="G18" s="22">
        <f t="shared" si="1"/>
        <v>11</v>
      </c>
      <c r="H18" s="18">
        <f t="shared" si="2"/>
        <v>27</v>
      </c>
      <c r="I18" s="18">
        <v>9</v>
      </c>
      <c r="J18" s="17"/>
    </row>
    <row r="19" spans="1:10" ht="18" customHeight="1">
      <c r="A19" s="5">
        <v>15</v>
      </c>
      <c r="B19" s="17">
        <v>10</v>
      </c>
      <c r="C19" s="37" t="s">
        <v>27</v>
      </c>
      <c r="D19" s="49">
        <v>13</v>
      </c>
      <c r="E19" s="21">
        <f t="shared" si="0"/>
        <v>26</v>
      </c>
      <c r="F19" s="17">
        <v>1</v>
      </c>
      <c r="G19" s="22">
        <f t="shared" si="1"/>
        <v>1</v>
      </c>
      <c r="H19" s="18">
        <f t="shared" si="2"/>
        <v>27</v>
      </c>
      <c r="I19" s="18">
        <v>9</v>
      </c>
      <c r="J19" s="19"/>
    </row>
    <row r="20" spans="1:10" ht="20.25" customHeight="1">
      <c r="A20" s="5">
        <v>16</v>
      </c>
      <c r="B20" s="17">
        <v>11</v>
      </c>
      <c r="C20" s="37" t="s">
        <v>81</v>
      </c>
      <c r="D20" s="49">
        <v>9</v>
      </c>
      <c r="E20" s="21">
        <f t="shared" si="0"/>
        <v>18</v>
      </c>
      <c r="F20" s="17">
        <v>13</v>
      </c>
      <c r="G20" s="22">
        <f t="shared" si="1"/>
        <v>13</v>
      </c>
      <c r="H20" s="18">
        <f t="shared" si="2"/>
        <v>31</v>
      </c>
      <c r="I20" s="18">
        <v>11</v>
      </c>
      <c r="J20" s="17"/>
    </row>
    <row r="21" spans="1:10" ht="19.5" customHeight="1">
      <c r="A21" s="5">
        <v>17</v>
      </c>
      <c r="B21" s="17">
        <v>12</v>
      </c>
      <c r="C21" s="37" t="s">
        <v>82</v>
      </c>
      <c r="D21" s="49">
        <v>10</v>
      </c>
      <c r="E21" s="21">
        <f t="shared" si="0"/>
        <v>20</v>
      </c>
      <c r="F21" s="17">
        <v>14</v>
      </c>
      <c r="G21" s="22">
        <f t="shared" si="1"/>
        <v>14</v>
      </c>
      <c r="H21" s="18">
        <f t="shared" si="2"/>
        <v>34</v>
      </c>
      <c r="I21" s="18">
        <v>12</v>
      </c>
      <c r="J21" s="17"/>
    </row>
    <row r="22" spans="1:10" ht="18" customHeight="1">
      <c r="A22" s="5">
        <v>18</v>
      </c>
      <c r="B22" s="17">
        <v>13</v>
      </c>
      <c r="C22" s="37" t="s">
        <v>33</v>
      </c>
      <c r="D22" s="49">
        <v>11</v>
      </c>
      <c r="E22" s="21">
        <f t="shared" si="0"/>
        <v>22</v>
      </c>
      <c r="F22" s="17">
        <v>14</v>
      </c>
      <c r="G22" s="22">
        <f t="shared" si="1"/>
        <v>14</v>
      </c>
      <c r="H22" s="18">
        <f t="shared" si="2"/>
        <v>36</v>
      </c>
      <c r="I22" s="18">
        <v>13</v>
      </c>
      <c r="J22" s="19"/>
    </row>
    <row r="23" spans="2:10" ht="19.5" customHeight="1">
      <c r="B23" s="17">
        <v>14</v>
      </c>
      <c r="C23" s="37" t="s">
        <v>32</v>
      </c>
      <c r="D23" s="49">
        <v>14</v>
      </c>
      <c r="E23" s="21">
        <f t="shared" si="0"/>
        <v>28</v>
      </c>
      <c r="F23" s="17">
        <v>10</v>
      </c>
      <c r="G23" s="22">
        <f t="shared" si="1"/>
        <v>10</v>
      </c>
      <c r="H23" s="18">
        <f t="shared" si="2"/>
        <v>38</v>
      </c>
      <c r="I23" s="18">
        <v>14</v>
      </c>
      <c r="J23" s="93"/>
    </row>
    <row r="24" spans="2:10" ht="19.5" customHeight="1">
      <c r="B24" s="17">
        <v>15</v>
      </c>
      <c r="C24" s="37" t="s">
        <v>80</v>
      </c>
      <c r="D24" s="18">
        <v>0</v>
      </c>
      <c r="E24" s="21">
        <v>0</v>
      </c>
      <c r="F24" s="17">
        <v>4</v>
      </c>
      <c r="G24" s="22">
        <f t="shared" si="1"/>
        <v>4</v>
      </c>
      <c r="H24" s="18">
        <f t="shared" si="2"/>
        <v>4</v>
      </c>
      <c r="I24" s="18">
        <v>15</v>
      </c>
      <c r="J24" s="94" t="s">
        <v>174</v>
      </c>
    </row>
    <row r="25" spans="2:10" ht="19.5" customHeight="1">
      <c r="B25" s="98"/>
      <c r="C25" s="99"/>
      <c r="D25" s="100"/>
      <c r="E25" s="101"/>
      <c r="F25" s="98"/>
      <c r="G25" s="102"/>
      <c r="H25" s="100"/>
      <c r="I25" s="100"/>
      <c r="J25" s="103"/>
    </row>
    <row r="26" spans="1:10" ht="15.75">
      <c r="A26" s="96" t="s">
        <v>68</v>
      </c>
      <c r="B26" s="96"/>
      <c r="C26" s="96"/>
      <c r="D26" s="96"/>
      <c r="E26" s="96"/>
      <c r="F26" s="96"/>
      <c r="G26" s="96"/>
      <c r="H26" s="96"/>
      <c r="I26" s="96"/>
      <c r="J26" s="96"/>
    </row>
    <row r="27" spans="1:10" ht="15.75">
      <c r="A27" s="97"/>
      <c r="B27" s="97"/>
      <c r="C27" s="97"/>
      <c r="D27" s="97"/>
      <c r="E27" s="97"/>
      <c r="F27" s="97"/>
      <c r="G27" s="97"/>
      <c r="H27" s="97"/>
      <c r="I27" s="97"/>
      <c r="J27" s="97"/>
    </row>
    <row r="28" spans="1:10" ht="15.75">
      <c r="A28" s="96" t="s">
        <v>69</v>
      </c>
      <c r="B28" s="96"/>
      <c r="C28" s="96"/>
      <c r="D28" s="96"/>
      <c r="E28" s="96"/>
      <c r="F28" s="96"/>
      <c r="G28" s="96"/>
      <c r="H28" s="96"/>
      <c r="I28" s="96"/>
      <c r="J28" s="96"/>
    </row>
    <row r="29" spans="1:10" ht="15">
      <c r="A29" s="95"/>
      <c r="B29" s="95"/>
      <c r="C29" s="95"/>
      <c r="D29" s="95"/>
      <c r="E29" s="95"/>
      <c r="F29" s="95"/>
      <c r="G29" s="95"/>
      <c r="H29" s="95"/>
      <c r="I29" s="95"/>
      <c r="J29" s="95"/>
    </row>
  </sheetData>
  <sheetProtection/>
  <mergeCells count="8">
    <mergeCell ref="A8:J8"/>
    <mergeCell ref="A26:J26"/>
    <mergeCell ref="A28:J28"/>
    <mergeCell ref="H7:J7"/>
    <mergeCell ref="A3:J3"/>
    <mergeCell ref="A5:J5"/>
    <mergeCell ref="D6:J6"/>
    <mergeCell ref="A7:C7"/>
  </mergeCells>
  <printOptions horizontalCentered="1"/>
  <pageMargins left="0.3937007874015748" right="0.3937007874015748" top="0.2755905511811024" bottom="0" header="0.03937007874015748" footer="0.0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Владимировна</cp:lastModifiedBy>
  <cp:lastPrinted>2017-04-05T09:53:56Z</cp:lastPrinted>
  <dcterms:created xsi:type="dcterms:W3CDTF">1996-10-08T23:32:33Z</dcterms:created>
  <dcterms:modified xsi:type="dcterms:W3CDTF">2017-04-05T12:40:39Z</dcterms:modified>
  <cp:category/>
  <cp:version/>
  <cp:contentType/>
  <cp:contentStatus/>
</cp:coreProperties>
</file>