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одословие" sheetId="1" r:id="rId1"/>
    <sheet name="культурное наследие" sheetId="2" r:id="rId2"/>
    <sheet name="военная история" sheetId="3" r:id="rId3"/>
    <sheet name="Земляки" sheetId="4" r:id="rId4"/>
  </sheets>
  <definedNames>
    <definedName name="_GoBack" localSheetId="0">'Родословие'!$B$10</definedName>
    <definedName name="_xlnm.Print_Area" localSheetId="2">'военная история'!$A$1:$M$22</definedName>
    <definedName name="_xlnm.Print_Area" localSheetId="3">'Земляки'!$A$1:$N$18</definedName>
    <definedName name="_xlnm.Print_Area" localSheetId="1">'культурное наследие'!$A$1:$N$18</definedName>
    <definedName name="_xlnm.Print_Area" localSheetId="0">'Родословие'!$A$1:$O$20</definedName>
  </definedNames>
  <calcPr fullCalcOnLoad="1"/>
</workbook>
</file>

<file path=xl/sharedStrings.xml><?xml version="1.0" encoding="utf-8"?>
<sst xmlns="http://schemas.openxmlformats.org/spreadsheetml/2006/main" count="227" uniqueCount="143">
  <si>
    <t>Тема</t>
  </si>
  <si>
    <t xml:space="preserve">Школа </t>
  </si>
  <si>
    <t>Класс</t>
  </si>
  <si>
    <t>Судья 4
Климова</t>
  </si>
  <si>
    <t>Сумма</t>
  </si>
  <si>
    <t>Средний балл</t>
  </si>
  <si>
    <t>№ 
п.п.</t>
  </si>
  <si>
    <t>Гимн.№6</t>
  </si>
  <si>
    <t>Номинация "Военная история"</t>
  </si>
  <si>
    <t xml:space="preserve">Примечание </t>
  </si>
  <si>
    <t>Исполнитель: Я. В. Куратова</t>
  </si>
  <si>
    <t>Номинация "Родословие"</t>
  </si>
  <si>
    <t>Обучающийся</t>
  </si>
  <si>
    <t>Номинация "Культурное и природное наследин"</t>
  </si>
  <si>
    <t>Номинация "Земляки"</t>
  </si>
  <si>
    <t>Федьков Алексей</t>
  </si>
  <si>
    <t xml:space="preserve"> Руководитель</t>
  </si>
  <si>
    <t>«События 30-х годов в газете «Гудок» 
и в воспоминаниях»</t>
  </si>
  <si>
    <t>Мацина
Мария
Николаевна</t>
  </si>
  <si>
    <t>Сычева Алиса</t>
  </si>
  <si>
    <t>Ковеля 
Валерий 
Валерьевич</t>
  </si>
  <si>
    <t>«Он достойно выполнил свой служебный долг- 
выпускник нашей школы П.И. Корсиков»</t>
  </si>
  <si>
    <t>Федотикова Анна</t>
  </si>
  <si>
    <t>Синицына  
Ирина 
Владимировна</t>
  </si>
  <si>
    <t>Волохова Юлия</t>
  </si>
  <si>
    <t>Новикова
 Наталья 
Владимировна</t>
  </si>
  <si>
    <t>«Военный дневник»</t>
  </si>
  <si>
    <t xml:space="preserve">Леонова Алена </t>
  </si>
  <si>
    <t>Панков 
Андрей 
Валерьевич</t>
  </si>
  <si>
    <t>«Архитектор Василий Городков – 
великий «городской зодчий» Брянска"</t>
  </si>
  <si>
    <t>Машкина 
Татьяна 
Михайловна</t>
  </si>
  <si>
    <t>«Забытые герои партизанской войны
 на Брянщине в 1941-1943 год»</t>
  </si>
  <si>
    <t xml:space="preserve">Даллакян Гайк </t>
  </si>
  <si>
    <t>Чесалина 
Елена 
Сергеевна</t>
  </si>
  <si>
    <t>«У войны не женское лицо»</t>
  </si>
  <si>
    <t xml:space="preserve">Кинякин Никита </t>
  </si>
  <si>
    <t>Зайцева 
Алла 
Георгиевна</t>
  </si>
  <si>
    <t>«Помни имя своё»</t>
  </si>
  <si>
    <t>Радичко Анна</t>
  </si>
  <si>
    <t>Нестерова 
Галина 
Владимировна</t>
  </si>
  <si>
    <t xml:space="preserve"> лицей №2 
им. М. В. Ломоносова»</t>
  </si>
  <si>
    <t xml:space="preserve">Заверткина 
Альбина </t>
  </si>
  <si>
    <t>«Дмитрий Васильевич Киселев, 
человек земли Брянской»</t>
  </si>
  <si>
    <t>«Жизнь и судьба нашего земляка, 
ветерана войны, учителя М.П. Коновалова»</t>
  </si>
  <si>
    <t>Гимн.№3</t>
  </si>
  <si>
    <t xml:space="preserve">Павликова Диана </t>
  </si>
  <si>
    <t>Черняков 
Дмитрий 
Игоревич</t>
  </si>
  <si>
    <t>Иванцова Вилена</t>
  </si>
  <si>
    <t>Антонова 
Нина 
Евгеньевна</t>
  </si>
  <si>
    <t xml:space="preserve">Паниковская Ольга </t>
  </si>
  <si>
    <t>Луговой 
Александр 
Юрьевич</t>
  </si>
  <si>
    <t>«Формирование личности советского офицера 
накануне Великой Отечественной войны 
(на примере Д.А. Драгунского)»</t>
  </si>
  <si>
    <t>«Выпускники средней школы №3- 
участники Сталинградской битвы»</t>
  </si>
  <si>
    <t>3 г.о.</t>
  </si>
  <si>
    <t>Гридина 
Надежда 
Михайловна</t>
  </si>
  <si>
    <t>«Памятник военным журналистам»</t>
  </si>
  <si>
    <t>МБОУ ДОД ЦДиЮТиЭ, 
д/о «Юные музееведы.»</t>
  </si>
  <si>
    <t xml:space="preserve">Пузыревская Алёна </t>
  </si>
  <si>
    <t>«Он стоит, как символ нашей славы»: 
памятники  Бежицкого района 
посвященные Великой Отечественной войне»</t>
  </si>
  <si>
    <t>Валучев Александр</t>
  </si>
  <si>
    <t>«Оккупационная политика 
немецко-фашистских захватчиков в г. Брянске 
и повседневная жизнь его рядовых жителей в 1941-1943 г.г.»</t>
  </si>
  <si>
    <t>Мижурина Валерия</t>
  </si>
  <si>
    <t>Петресова 
Наталия 
Николаевна</t>
  </si>
  <si>
    <t>«Раны земли Брянской – 
оккупационный режим на Брянщине»</t>
  </si>
  <si>
    <t>Басараб Александр</t>
  </si>
  <si>
    <t>Горбачёва 
Ирина 
Александровна</t>
  </si>
  <si>
    <t>«Концентрационные лагеря в ВОВ 
на территории Унечского района»</t>
  </si>
  <si>
    <t xml:space="preserve">Бракова Ольга </t>
  </si>
  <si>
    <t>Магон 
Александр 
Владимирович</t>
  </si>
  <si>
    <t>МБОУДОД ЦДиЮТиЭ,
д/о «Спортивное ориентирование»</t>
  </si>
  <si>
    <t xml:space="preserve">Типоченкова 
Кристина </t>
  </si>
  <si>
    <t>«Нацистский концлагерь № 142 в г. Брянске»</t>
  </si>
  <si>
    <t>«История захоронения бойцов Красной армии 
в окрестностях посёлка Козёлкино 
Брянского района»</t>
  </si>
  <si>
    <t xml:space="preserve">Косыгина Ирина </t>
  </si>
  <si>
    <t xml:space="preserve">Пехтерев Константин </t>
  </si>
  <si>
    <t>«Брянский комитет 
Российского общества 
Красного Креста в 1914-1916 гг.»</t>
  </si>
  <si>
    <t>«Внутренние и внешние угрозы 
Брянскому Арсеналу (1914 – 1916 г.г.)»</t>
  </si>
  <si>
    <t>Голованова 
Вера 
Ивановна</t>
  </si>
  <si>
    <t>«Усадьба Красный Рог: место, где память оживает»</t>
  </si>
  <si>
    <t>Борисова Анна</t>
  </si>
  <si>
    <t>2 г.о.</t>
  </si>
  <si>
    <t>МБОУ ДОД ЦДиЮТиЭ 
г. Брянска, д/о
"Юные музееведы"</t>
  </si>
  <si>
    <t xml:space="preserve">«Ляличи, усадьба графа Заводовского» </t>
  </si>
  <si>
    <t xml:space="preserve">Лесникова Ирина </t>
  </si>
  <si>
    <t>«Роль мецената в развитии Брянщины»</t>
  </si>
  <si>
    <t xml:space="preserve">Кинякина Олеся </t>
  </si>
  <si>
    <t>«Детская школа искусств№1  им.Т.П.Николаевой: 
Здание№2»</t>
  </si>
  <si>
    <t xml:space="preserve">Прошкина Карина </t>
  </si>
  <si>
    <t>«Уезды Брянщины по сочинениям Отто фон Гунна»</t>
  </si>
  <si>
    <t xml:space="preserve">Гусарова Надежда </t>
  </si>
  <si>
    <t>Гимн№3</t>
  </si>
  <si>
    <t xml:space="preserve">Прохоренко Арина </t>
  </si>
  <si>
    <t>Синицына 
Ирина 
Владимировна</t>
  </si>
  <si>
    <t>Федосенко 
Наталья 
Николаевна</t>
  </si>
  <si>
    <t>Позднякова 
Светлана 
Владимировна</t>
  </si>
  <si>
    <t xml:space="preserve">Плотникова 
Ксения 
Владимировна    </t>
  </si>
  <si>
    <t>Осипова 
Ольга 
Александровна</t>
  </si>
  <si>
    <t>Петресова  
Наталия 
Николаевна</t>
  </si>
  <si>
    <t>«Церковь Рождества Пресвятой Богородицы 
в селе Кабаличи»</t>
  </si>
  <si>
    <t>«История храма в честь Живоначальной Троицы 
в Бежичах»</t>
  </si>
  <si>
    <t>«Периодическая печать партизанских отрядов, 
действовавших на Брянщине 
в период немецко-фашистской оккупации 
1941-1943 г.г. »</t>
  </si>
  <si>
    <t>«Боевое прошлое моей семьи»</t>
  </si>
  <si>
    <t>Пантюшина Дарья</t>
  </si>
  <si>
    <t>Руководитель</t>
  </si>
  <si>
    <t>«Великая Отечественная война в воспоминаниях моего прадеда Г.И. Селиверстова»</t>
  </si>
  <si>
    <t>Гимн№5</t>
  </si>
  <si>
    <t xml:space="preserve">Гурикова Элина </t>
  </si>
  <si>
    <t xml:space="preserve">Хлистунова Наталия </t>
  </si>
  <si>
    <t xml:space="preserve">Виноградова Алла </t>
  </si>
  <si>
    <t>Горбачук Ирина</t>
  </si>
  <si>
    <t>«Родословная роспись рода Мухиных – Шкурат»</t>
  </si>
  <si>
    <t xml:space="preserve">Мухина Дарья </t>
  </si>
  <si>
    <t>«Моя семья в истории моей страны»</t>
  </si>
  <si>
    <t>Алексина Дарья</t>
  </si>
  <si>
    <t>«Малолетний узник»</t>
  </si>
  <si>
    <t>«История моего прадедушки И.М. Полозова»</t>
  </si>
  <si>
    <t>Гимн№4</t>
  </si>
  <si>
    <t xml:space="preserve">Полозов Никита </t>
  </si>
  <si>
    <t>«Родословная моей семьи, 
как зеркало истории моей страны»</t>
  </si>
  <si>
    <t>«Нет в России семьи такой, 
где б не памятен был свой герой …»</t>
  </si>
  <si>
    <t>«О моём прадедушке Шевцове Степане Егоровиче – 
участнике Великой Отечественной войны»</t>
  </si>
  <si>
    <t>«История Первой Мировой и Великой Отечественной войны 
в истории одной фотографии и одной семьи»</t>
  </si>
  <si>
    <t>Привизенцев 
Аресений</t>
  </si>
  <si>
    <t>Щербенок 
Татьяна 
Юрьевна</t>
  </si>
  <si>
    <t>Иванчикова 
Галина 
Александровна</t>
  </si>
  <si>
    <t>Карлова 
Ольга 
Александровна</t>
  </si>
  <si>
    <t>Максименко 
Татьяна 
Владимировна</t>
  </si>
  <si>
    <t>Колякина 
Татьяна 
Николаевна</t>
  </si>
  <si>
    <t>Карасёва 
Инна 
Фёдоровна</t>
  </si>
  <si>
    <t>Садовская 
Ольга 
Анатольевна</t>
  </si>
  <si>
    <t>Владимирова 
Анастасия 
Владимировна</t>
  </si>
  <si>
    <t>Машоха 
Инна 
Викторовна</t>
  </si>
  <si>
    <t>Жукова Наталья</t>
  </si>
  <si>
    <t>Итоги 1 тура городского конкурса исследовательских работ по школьному краеведению, 
посвещенного 70-летию Победы в Великой Отечественной войне</t>
  </si>
  <si>
    <t>Судья 1
Глявин И. М.</t>
  </si>
  <si>
    <t>Судья 4
Чернышов С. В.</t>
  </si>
  <si>
    <t>Судья 3
Алешина С. В.</t>
  </si>
  <si>
    <t>Судья 2
Климова В. В.</t>
  </si>
  <si>
    <t>Черевичина 
Валерия</t>
  </si>
  <si>
    <t xml:space="preserve">Судья 3
Алешина С. В. </t>
  </si>
  <si>
    <t>Судья 4
Чернышов В. С.</t>
  </si>
  <si>
    <t>работа допущена во 2 тур</t>
  </si>
  <si>
    <t>Карасёва Анна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</si>
</sst>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"/>
  </numFmts>
  <fonts count="13">
    <font>
      <sz val="10"/>
      <name val="Arial"/>
      <family val="0"/>
    </font>
    <font>
      <b/>
      <sz val="11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24"/>
      <name val="Arial"/>
      <family val="0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/>
    </xf>
    <xf numFmtId="0" fontId="12" fillId="0" borderId="1" xfId="0" applyFont="1" applyFill="1" applyBorder="1" applyAlignment="1">
      <alignment horizontal="center" vertical="center"/>
    </xf>
    <xf numFmtId="185" fontId="12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view="pageBreakPreview" zoomScale="50" zoomScaleNormal="50" zoomScaleSheetLayoutView="50" workbookViewId="0" topLeftCell="A4">
      <selection activeCell="N9" sqref="N9"/>
    </sheetView>
  </sheetViews>
  <sheetFormatPr defaultColWidth="9.140625" defaultRowHeight="12.75"/>
  <cols>
    <col min="1" max="1" width="8.00390625" style="0" customWidth="1"/>
    <col min="2" max="2" width="76.57421875" style="0" customWidth="1"/>
    <col min="3" max="3" width="21.140625" style="0" customWidth="1"/>
    <col min="4" max="4" width="17.8515625" style="0" customWidth="1"/>
    <col min="5" max="5" width="34.140625" style="0" customWidth="1"/>
    <col min="6" max="6" width="25.8515625" style="0" customWidth="1"/>
    <col min="7" max="7" width="22.8515625" style="0" customWidth="1"/>
    <col min="8" max="9" width="23.28125" style="6" customWidth="1"/>
    <col min="10" max="10" width="26.00390625" style="7" customWidth="1"/>
    <col min="11" max="11" width="10.28125" style="0" hidden="1" customWidth="1"/>
    <col min="12" max="12" width="15.00390625" style="0" customWidth="1"/>
    <col min="13" max="13" width="15.57421875" style="0" customWidth="1"/>
    <col min="14" max="14" width="43.57421875" style="0" customWidth="1"/>
    <col min="15" max="15" width="11.140625" style="0" customWidth="1"/>
  </cols>
  <sheetData>
    <row r="1" spans="2:13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ht="14.25" customHeight="1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/>
    </row>
    <row r="3" spans="1:14" ht="29.25" customHeight="1">
      <c r="A3" s="1"/>
      <c r="B3" s="48" t="s">
        <v>133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"/>
    </row>
    <row r="4" spans="1:14" ht="15.75" customHeight="1">
      <c r="A4" s="1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"/>
    </row>
    <row r="5" spans="1:14" ht="44.25" customHeight="1">
      <c r="A5" s="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"/>
    </row>
    <row r="6" spans="2:13" ht="20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4" ht="69" customHeight="1">
      <c r="B7" s="50" t="s">
        <v>11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"/>
    </row>
    <row r="8" spans="1:14" s="21" customFormat="1" ht="89.25" customHeight="1">
      <c r="A8" s="44" t="s">
        <v>6</v>
      </c>
      <c r="B8" s="26" t="s">
        <v>0</v>
      </c>
      <c r="C8" s="26" t="s">
        <v>1</v>
      </c>
      <c r="D8" s="26" t="s">
        <v>2</v>
      </c>
      <c r="E8" s="46" t="s">
        <v>12</v>
      </c>
      <c r="F8" s="46" t="s">
        <v>103</v>
      </c>
      <c r="G8" s="20" t="s">
        <v>134</v>
      </c>
      <c r="H8" s="20" t="s">
        <v>137</v>
      </c>
      <c r="I8" s="20" t="s">
        <v>136</v>
      </c>
      <c r="J8" s="20" t="s">
        <v>135</v>
      </c>
      <c r="K8" s="46" t="s">
        <v>3</v>
      </c>
      <c r="L8" s="46" t="s">
        <v>4</v>
      </c>
      <c r="M8" s="46" t="s">
        <v>5</v>
      </c>
      <c r="N8" s="46" t="s">
        <v>9</v>
      </c>
    </row>
    <row r="9" spans="1:14" s="15" customFormat="1" ht="68.25" customHeight="1">
      <c r="A9" s="45">
        <v>1</v>
      </c>
      <c r="B9" s="27" t="s">
        <v>118</v>
      </c>
      <c r="C9" s="27">
        <v>36</v>
      </c>
      <c r="D9" s="27">
        <v>8</v>
      </c>
      <c r="E9" s="32" t="s">
        <v>107</v>
      </c>
      <c r="F9" s="27" t="s">
        <v>125</v>
      </c>
      <c r="G9" s="37">
        <v>28</v>
      </c>
      <c r="H9" s="37">
        <v>32.5</v>
      </c>
      <c r="I9" s="37">
        <v>29.5</v>
      </c>
      <c r="J9" s="37">
        <v>30.5</v>
      </c>
      <c r="K9" s="32">
        <v>0</v>
      </c>
      <c r="L9" s="32">
        <f aca="true" t="shared" si="0" ref="L9:L18">G9+H9+I9+J9</f>
        <v>120.5</v>
      </c>
      <c r="M9" s="38">
        <f aca="true" t="shared" si="1" ref="M9:M18">L9/4</f>
        <v>30.125</v>
      </c>
      <c r="N9" s="32" t="s">
        <v>141</v>
      </c>
    </row>
    <row r="10" spans="1:14" s="15" customFormat="1" ht="75.75" customHeight="1">
      <c r="A10" s="45">
        <v>2</v>
      </c>
      <c r="B10" s="32" t="s">
        <v>115</v>
      </c>
      <c r="C10" s="27" t="s">
        <v>116</v>
      </c>
      <c r="D10" s="27">
        <v>11</v>
      </c>
      <c r="E10" s="32" t="s">
        <v>117</v>
      </c>
      <c r="F10" s="27" t="s">
        <v>130</v>
      </c>
      <c r="G10" s="37">
        <v>29.5</v>
      </c>
      <c r="H10" s="37">
        <v>24</v>
      </c>
      <c r="I10" s="37">
        <v>32</v>
      </c>
      <c r="J10" s="37">
        <v>29</v>
      </c>
      <c r="K10" s="32"/>
      <c r="L10" s="32">
        <f t="shared" si="0"/>
        <v>114.5</v>
      </c>
      <c r="M10" s="38">
        <f t="shared" si="1"/>
        <v>28.625</v>
      </c>
      <c r="N10" s="32" t="s">
        <v>141</v>
      </c>
    </row>
    <row r="11" spans="1:14" s="15" customFormat="1" ht="68.25" customHeight="1">
      <c r="A11" s="45">
        <v>3</v>
      </c>
      <c r="B11" s="32" t="s">
        <v>114</v>
      </c>
      <c r="C11" s="27">
        <v>58</v>
      </c>
      <c r="D11" s="27">
        <v>11</v>
      </c>
      <c r="E11" s="27" t="s">
        <v>122</v>
      </c>
      <c r="F11" s="27" t="s">
        <v>129</v>
      </c>
      <c r="G11" s="37">
        <v>21.5</v>
      </c>
      <c r="H11" s="37">
        <v>31.5</v>
      </c>
      <c r="I11" s="37">
        <v>30</v>
      </c>
      <c r="J11" s="37">
        <v>29</v>
      </c>
      <c r="K11" s="32"/>
      <c r="L11" s="32">
        <f t="shared" si="0"/>
        <v>112</v>
      </c>
      <c r="M11" s="38">
        <f t="shared" si="1"/>
        <v>28</v>
      </c>
      <c r="N11" s="32" t="s">
        <v>141</v>
      </c>
    </row>
    <row r="12" spans="1:14" s="15" customFormat="1" ht="74.25" customHeight="1">
      <c r="A12" s="45">
        <v>4</v>
      </c>
      <c r="B12" s="27" t="s">
        <v>104</v>
      </c>
      <c r="C12" s="27" t="s">
        <v>105</v>
      </c>
      <c r="D12" s="27">
        <v>10</v>
      </c>
      <c r="E12" s="32" t="s">
        <v>106</v>
      </c>
      <c r="F12" s="27" t="s">
        <v>124</v>
      </c>
      <c r="G12" s="37">
        <v>27.5</v>
      </c>
      <c r="H12" s="37">
        <v>25</v>
      </c>
      <c r="I12" s="37">
        <v>28</v>
      </c>
      <c r="J12" s="37">
        <v>29.5</v>
      </c>
      <c r="K12" s="32">
        <v>0</v>
      </c>
      <c r="L12" s="32">
        <f t="shared" si="0"/>
        <v>110</v>
      </c>
      <c r="M12" s="38">
        <f t="shared" si="1"/>
        <v>27.5</v>
      </c>
      <c r="N12" s="32" t="s">
        <v>141</v>
      </c>
    </row>
    <row r="13" spans="1:14" s="15" customFormat="1" ht="68.25" customHeight="1">
      <c r="A13" s="45">
        <v>5</v>
      </c>
      <c r="B13" s="27" t="s">
        <v>110</v>
      </c>
      <c r="C13" s="27">
        <v>51</v>
      </c>
      <c r="D13" s="27">
        <v>8</v>
      </c>
      <c r="E13" s="32" t="s">
        <v>111</v>
      </c>
      <c r="F13" s="27" t="s">
        <v>96</v>
      </c>
      <c r="G13" s="37">
        <v>23</v>
      </c>
      <c r="H13" s="37">
        <v>32.5</v>
      </c>
      <c r="I13" s="37">
        <v>30.5</v>
      </c>
      <c r="J13" s="37">
        <v>23</v>
      </c>
      <c r="K13" s="32">
        <v>0</v>
      </c>
      <c r="L13" s="32">
        <f t="shared" si="0"/>
        <v>109</v>
      </c>
      <c r="M13" s="38">
        <f t="shared" si="1"/>
        <v>27.25</v>
      </c>
      <c r="N13" s="32" t="s">
        <v>141</v>
      </c>
    </row>
    <row r="14" spans="1:14" s="15" customFormat="1" ht="72.75" customHeight="1">
      <c r="A14" s="45">
        <v>6</v>
      </c>
      <c r="B14" s="32" t="s">
        <v>112</v>
      </c>
      <c r="C14" s="27">
        <v>67</v>
      </c>
      <c r="D14" s="27">
        <v>10</v>
      </c>
      <c r="E14" s="32" t="s">
        <v>113</v>
      </c>
      <c r="F14" s="27" t="s">
        <v>128</v>
      </c>
      <c r="G14" s="37">
        <v>24.5</v>
      </c>
      <c r="H14" s="37">
        <v>28.5</v>
      </c>
      <c r="I14" s="37">
        <v>23</v>
      </c>
      <c r="J14" s="37">
        <v>30</v>
      </c>
      <c r="K14" s="32"/>
      <c r="L14" s="32">
        <f t="shared" si="0"/>
        <v>106</v>
      </c>
      <c r="M14" s="38">
        <f t="shared" si="1"/>
        <v>26.5</v>
      </c>
      <c r="N14" s="32" t="s">
        <v>141</v>
      </c>
    </row>
    <row r="15" spans="1:14" s="15" customFormat="1" ht="74.25" customHeight="1">
      <c r="A15" s="45">
        <v>7</v>
      </c>
      <c r="B15" s="32" t="s">
        <v>101</v>
      </c>
      <c r="C15" s="27">
        <v>64</v>
      </c>
      <c r="D15" s="27">
        <v>10</v>
      </c>
      <c r="E15" s="32" t="s">
        <v>102</v>
      </c>
      <c r="F15" s="27" t="s">
        <v>123</v>
      </c>
      <c r="G15" s="37">
        <v>24</v>
      </c>
      <c r="H15" s="37">
        <v>24</v>
      </c>
      <c r="I15" s="37">
        <v>27.5</v>
      </c>
      <c r="J15" s="37">
        <v>24.5</v>
      </c>
      <c r="K15" s="32">
        <v>0</v>
      </c>
      <c r="L15" s="32">
        <f t="shared" si="0"/>
        <v>100</v>
      </c>
      <c r="M15" s="38">
        <f t="shared" si="1"/>
        <v>25</v>
      </c>
      <c r="N15" s="32" t="s">
        <v>141</v>
      </c>
    </row>
    <row r="16" spans="1:14" s="15" customFormat="1" ht="69.75" customHeight="1">
      <c r="A16" s="45">
        <v>8</v>
      </c>
      <c r="B16" s="27" t="s">
        <v>121</v>
      </c>
      <c r="C16" s="27" t="s">
        <v>116</v>
      </c>
      <c r="D16" s="27">
        <v>9</v>
      </c>
      <c r="E16" s="32" t="s">
        <v>132</v>
      </c>
      <c r="F16" s="27" t="s">
        <v>131</v>
      </c>
      <c r="G16" s="37">
        <v>22.5</v>
      </c>
      <c r="H16" s="37">
        <v>30</v>
      </c>
      <c r="I16" s="37">
        <v>22</v>
      </c>
      <c r="J16" s="37">
        <v>23</v>
      </c>
      <c r="K16" s="32"/>
      <c r="L16" s="32">
        <f t="shared" si="0"/>
        <v>97.5</v>
      </c>
      <c r="M16" s="38">
        <f t="shared" si="1"/>
        <v>24.375</v>
      </c>
      <c r="N16" s="32" t="s">
        <v>141</v>
      </c>
    </row>
    <row r="17" spans="1:14" s="35" customFormat="1" ht="68.25" customHeight="1">
      <c r="A17" s="14">
        <v>9</v>
      </c>
      <c r="B17" s="27" t="s">
        <v>119</v>
      </c>
      <c r="C17" s="27">
        <v>28</v>
      </c>
      <c r="D17" s="27">
        <v>10</v>
      </c>
      <c r="E17" s="32" t="s">
        <v>108</v>
      </c>
      <c r="F17" s="34" t="s">
        <v>126</v>
      </c>
      <c r="G17" s="37">
        <v>21.5</v>
      </c>
      <c r="H17" s="37">
        <v>20.5</v>
      </c>
      <c r="I17" s="37">
        <v>23</v>
      </c>
      <c r="J17" s="37">
        <v>24.5</v>
      </c>
      <c r="K17" s="32">
        <v>0</v>
      </c>
      <c r="L17" s="32">
        <f t="shared" si="0"/>
        <v>89.5</v>
      </c>
      <c r="M17" s="38">
        <f t="shared" si="1"/>
        <v>22.375</v>
      </c>
      <c r="N17" s="32" t="s">
        <v>141</v>
      </c>
    </row>
    <row r="18" spans="1:14" s="15" customFormat="1" ht="66.75" customHeight="1">
      <c r="A18" s="45">
        <v>10</v>
      </c>
      <c r="B18" s="27" t="s">
        <v>120</v>
      </c>
      <c r="C18" s="27">
        <v>28</v>
      </c>
      <c r="D18" s="27">
        <v>6</v>
      </c>
      <c r="E18" s="32" t="s">
        <v>109</v>
      </c>
      <c r="F18" s="27" t="s">
        <v>127</v>
      </c>
      <c r="G18" s="37">
        <v>15</v>
      </c>
      <c r="H18" s="37">
        <v>26</v>
      </c>
      <c r="I18" s="37">
        <v>21</v>
      </c>
      <c r="J18" s="37">
        <v>21</v>
      </c>
      <c r="K18" s="32">
        <v>0</v>
      </c>
      <c r="L18" s="32">
        <f t="shared" si="0"/>
        <v>83</v>
      </c>
      <c r="M18" s="38">
        <f t="shared" si="1"/>
        <v>20.75</v>
      </c>
      <c r="N18" s="32"/>
    </row>
    <row r="19" spans="1:14" s="11" customFormat="1" ht="30.75" customHeight="1">
      <c r="A19" s="12"/>
      <c r="B19" s="52" t="s">
        <v>10</v>
      </c>
      <c r="C19" s="52"/>
      <c r="D19" s="52"/>
      <c r="E19" s="52"/>
      <c r="F19" s="52"/>
      <c r="G19" s="12"/>
      <c r="H19" s="13"/>
      <c r="I19" s="13"/>
      <c r="J19" s="13"/>
      <c r="K19" s="12"/>
      <c r="L19" s="12"/>
      <c r="M19" s="12"/>
      <c r="N19" s="12"/>
    </row>
    <row r="20" spans="1:15" ht="37.5" customHeight="1">
      <c r="A20" s="2"/>
      <c r="B20" s="3"/>
      <c r="C20" s="3"/>
      <c r="D20" s="3"/>
      <c r="E20" s="3"/>
      <c r="F20" s="3"/>
      <c r="G20" s="2"/>
      <c r="H20" s="10"/>
      <c r="I20" s="10"/>
      <c r="J20" s="10"/>
      <c r="K20" s="2"/>
      <c r="L20" s="2"/>
      <c r="M20" s="2"/>
      <c r="N20" s="2"/>
      <c r="O20" s="2"/>
    </row>
  </sheetData>
  <mergeCells count="3">
    <mergeCell ref="B3:M5"/>
    <mergeCell ref="B7:M7"/>
    <mergeCell ref="B19:F19"/>
  </mergeCells>
  <printOptions/>
  <pageMargins left="0.1968503937007874" right="0.1968503937007874" top="0.4330708661417323" bottom="0.5118110236220472" header="0.2755905511811024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50" zoomScaleNormal="75" zoomScaleSheetLayoutView="50" workbookViewId="0" topLeftCell="B10">
      <selection activeCell="E14" sqref="E14"/>
    </sheetView>
  </sheetViews>
  <sheetFormatPr defaultColWidth="9.140625" defaultRowHeight="12.75"/>
  <cols>
    <col min="1" max="1" width="8.00390625" style="0" customWidth="1"/>
    <col min="2" max="2" width="78.8515625" style="0" customWidth="1"/>
    <col min="3" max="3" width="25.140625" style="0" customWidth="1"/>
    <col min="4" max="4" width="17.8515625" style="0" customWidth="1"/>
    <col min="5" max="5" width="29.00390625" style="0" customWidth="1"/>
    <col min="6" max="6" width="25.8515625" style="0" customWidth="1"/>
    <col min="7" max="7" width="21.140625" style="0" customWidth="1"/>
    <col min="8" max="8" width="22.7109375" style="6" customWidth="1"/>
    <col min="9" max="9" width="24.421875" style="6" customWidth="1"/>
    <col min="10" max="10" width="26.57421875" style="7" customWidth="1"/>
    <col min="11" max="11" width="10.28125" style="0" hidden="1" customWidth="1"/>
    <col min="12" max="12" width="15.00390625" style="0" customWidth="1"/>
    <col min="13" max="13" width="15.8515625" style="0" customWidth="1"/>
    <col min="14" max="14" width="47.8515625" style="0" customWidth="1"/>
    <col min="15" max="15" width="11.140625" style="0" customWidth="1"/>
  </cols>
  <sheetData>
    <row r="1" spans="2:13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ht="14.25" customHeight="1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/>
    </row>
    <row r="3" spans="1:14" ht="29.25" customHeight="1">
      <c r="A3" s="1"/>
      <c r="B3" s="48" t="s">
        <v>133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"/>
    </row>
    <row r="4" spans="1:14" ht="15.75" customHeight="1">
      <c r="A4" s="1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"/>
    </row>
    <row r="5" spans="1:14" ht="44.25" customHeight="1">
      <c r="A5" s="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"/>
    </row>
    <row r="6" spans="2:13" ht="20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4" ht="69" customHeight="1">
      <c r="B7" s="50" t="s">
        <v>13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"/>
    </row>
    <row r="8" spans="1:14" s="21" customFormat="1" ht="89.25" customHeight="1">
      <c r="A8" s="16" t="s">
        <v>6</v>
      </c>
      <c r="B8" s="17" t="s">
        <v>0</v>
      </c>
      <c r="C8" s="18" t="s">
        <v>1</v>
      </c>
      <c r="D8" s="18" t="s">
        <v>2</v>
      </c>
      <c r="E8" s="19" t="s">
        <v>12</v>
      </c>
      <c r="F8" s="19" t="s">
        <v>103</v>
      </c>
      <c r="G8" s="20" t="s">
        <v>134</v>
      </c>
      <c r="H8" s="20" t="s">
        <v>137</v>
      </c>
      <c r="I8" s="20" t="s">
        <v>136</v>
      </c>
      <c r="J8" s="20" t="s">
        <v>135</v>
      </c>
      <c r="K8" s="16" t="s">
        <v>3</v>
      </c>
      <c r="L8" s="16" t="s">
        <v>4</v>
      </c>
      <c r="M8" s="16" t="s">
        <v>5</v>
      </c>
      <c r="N8" s="16" t="s">
        <v>9</v>
      </c>
    </row>
    <row r="9" spans="1:14" s="15" customFormat="1" ht="89.25" customHeight="1">
      <c r="A9" s="14">
        <v>1</v>
      </c>
      <c r="B9" s="27" t="s">
        <v>100</v>
      </c>
      <c r="C9" s="27" t="s">
        <v>90</v>
      </c>
      <c r="D9" s="27">
        <v>10</v>
      </c>
      <c r="E9" s="32" t="s">
        <v>91</v>
      </c>
      <c r="F9" s="27" t="s">
        <v>97</v>
      </c>
      <c r="G9" s="37">
        <v>33</v>
      </c>
      <c r="H9" s="37">
        <v>33</v>
      </c>
      <c r="I9" s="37">
        <v>30</v>
      </c>
      <c r="J9" s="37">
        <v>28.5</v>
      </c>
      <c r="K9" s="32"/>
      <c r="L9" s="32">
        <f aca="true" t="shared" si="0" ref="L9:L16">G9+H9+I9+J9</f>
        <v>124.5</v>
      </c>
      <c r="M9" s="38">
        <f aca="true" t="shared" si="1" ref="M9:M16">L9/4</f>
        <v>31.125</v>
      </c>
      <c r="N9" s="32" t="s">
        <v>141</v>
      </c>
    </row>
    <row r="10" spans="1:14" s="15" customFormat="1" ht="80.25" customHeight="1">
      <c r="A10" s="14">
        <v>2</v>
      </c>
      <c r="B10" s="27" t="s">
        <v>99</v>
      </c>
      <c r="C10" s="27">
        <v>51</v>
      </c>
      <c r="D10" s="27">
        <v>8</v>
      </c>
      <c r="E10" s="32" t="s">
        <v>89</v>
      </c>
      <c r="F10" s="27" t="s">
        <v>96</v>
      </c>
      <c r="G10" s="37">
        <v>25</v>
      </c>
      <c r="H10" s="37">
        <v>29.5</v>
      </c>
      <c r="I10" s="37">
        <v>19.5</v>
      </c>
      <c r="J10" s="37">
        <v>22.5</v>
      </c>
      <c r="K10" s="32"/>
      <c r="L10" s="32">
        <f t="shared" si="0"/>
        <v>96.5</v>
      </c>
      <c r="M10" s="38">
        <f t="shared" si="1"/>
        <v>24.125</v>
      </c>
      <c r="N10" s="32" t="s">
        <v>141</v>
      </c>
    </row>
    <row r="11" spans="1:14" s="15" customFormat="1" ht="69.75" customHeight="1">
      <c r="A11" s="14">
        <v>3</v>
      </c>
      <c r="B11" s="27" t="s">
        <v>78</v>
      </c>
      <c r="C11" s="27">
        <v>60</v>
      </c>
      <c r="D11" s="27">
        <v>9</v>
      </c>
      <c r="E11" s="32" t="s">
        <v>79</v>
      </c>
      <c r="F11" s="27" t="s">
        <v>20</v>
      </c>
      <c r="G11" s="37">
        <v>27</v>
      </c>
      <c r="H11" s="37">
        <v>30</v>
      </c>
      <c r="I11" s="37">
        <v>7.5</v>
      </c>
      <c r="J11" s="37">
        <v>25</v>
      </c>
      <c r="K11" s="32">
        <v>0</v>
      </c>
      <c r="L11" s="32">
        <f t="shared" si="0"/>
        <v>89.5</v>
      </c>
      <c r="M11" s="38">
        <f t="shared" si="1"/>
        <v>22.375</v>
      </c>
      <c r="N11" s="32" t="s">
        <v>141</v>
      </c>
    </row>
    <row r="12" spans="1:14" s="15" customFormat="1" ht="72.75" customHeight="1">
      <c r="A12" s="14">
        <v>4</v>
      </c>
      <c r="B12" s="27" t="s">
        <v>86</v>
      </c>
      <c r="C12" s="27">
        <v>17</v>
      </c>
      <c r="D12" s="27">
        <v>11</v>
      </c>
      <c r="E12" s="32" t="s">
        <v>87</v>
      </c>
      <c r="F12" s="27" t="s">
        <v>94</v>
      </c>
      <c r="G12" s="37">
        <v>16.5</v>
      </c>
      <c r="H12" s="37">
        <v>28</v>
      </c>
      <c r="I12" s="37">
        <v>27</v>
      </c>
      <c r="J12" s="37">
        <v>17.5</v>
      </c>
      <c r="K12" s="32">
        <v>0</v>
      </c>
      <c r="L12" s="32">
        <f t="shared" si="0"/>
        <v>89</v>
      </c>
      <c r="M12" s="38">
        <f t="shared" si="1"/>
        <v>22.25</v>
      </c>
      <c r="N12" s="32" t="s">
        <v>141</v>
      </c>
    </row>
    <row r="13" spans="1:14" s="15" customFormat="1" ht="66.75" customHeight="1">
      <c r="A13" s="14">
        <v>5</v>
      </c>
      <c r="B13" s="32" t="s">
        <v>84</v>
      </c>
      <c r="C13" s="32">
        <v>58</v>
      </c>
      <c r="D13" s="27">
        <v>10</v>
      </c>
      <c r="E13" s="32" t="s">
        <v>85</v>
      </c>
      <c r="F13" s="27" t="s">
        <v>36</v>
      </c>
      <c r="G13" s="37">
        <v>16.5</v>
      </c>
      <c r="H13" s="37">
        <v>27.5</v>
      </c>
      <c r="I13" s="37">
        <v>13</v>
      </c>
      <c r="J13" s="37">
        <v>30</v>
      </c>
      <c r="K13" s="32">
        <v>0</v>
      </c>
      <c r="L13" s="32">
        <f t="shared" si="0"/>
        <v>87</v>
      </c>
      <c r="M13" s="38">
        <f t="shared" si="1"/>
        <v>21.75</v>
      </c>
      <c r="N13" s="32" t="s">
        <v>141</v>
      </c>
    </row>
    <row r="14" spans="1:14" s="15" customFormat="1" ht="116.25" customHeight="1">
      <c r="A14" s="14">
        <v>6</v>
      </c>
      <c r="B14" s="27" t="s">
        <v>98</v>
      </c>
      <c r="C14" s="27" t="s">
        <v>81</v>
      </c>
      <c r="D14" s="27" t="s">
        <v>80</v>
      </c>
      <c r="E14" s="27" t="s">
        <v>142</v>
      </c>
      <c r="F14" s="27" t="s">
        <v>92</v>
      </c>
      <c r="G14" s="37">
        <v>17.5</v>
      </c>
      <c r="H14" s="37">
        <v>31</v>
      </c>
      <c r="I14" s="37">
        <v>15.5</v>
      </c>
      <c r="J14" s="37">
        <v>21</v>
      </c>
      <c r="K14" s="32">
        <v>0</v>
      </c>
      <c r="L14" s="32">
        <f t="shared" si="0"/>
        <v>85</v>
      </c>
      <c r="M14" s="38">
        <f t="shared" si="1"/>
        <v>21.25</v>
      </c>
      <c r="N14" s="32" t="s">
        <v>141</v>
      </c>
    </row>
    <row r="15" spans="1:14" s="15" customFormat="1" ht="75.75" customHeight="1">
      <c r="A15" s="14">
        <v>7</v>
      </c>
      <c r="B15" s="32" t="s">
        <v>88</v>
      </c>
      <c r="C15" s="27">
        <v>4</v>
      </c>
      <c r="D15" s="27">
        <v>9</v>
      </c>
      <c r="E15" s="27" t="s">
        <v>138</v>
      </c>
      <c r="F15" s="27" t="s">
        <v>95</v>
      </c>
      <c r="G15" s="37">
        <v>21.5</v>
      </c>
      <c r="H15" s="37">
        <v>21</v>
      </c>
      <c r="I15" s="37">
        <v>13.5</v>
      </c>
      <c r="J15" s="37">
        <v>17</v>
      </c>
      <c r="K15" s="32">
        <v>0</v>
      </c>
      <c r="L15" s="32">
        <f t="shared" si="0"/>
        <v>73</v>
      </c>
      <c r="M15" s="38">
        <f t="shared" si="1"/>
        <v>18.25</v>
      </c>
      <c r="N15" s="22"/>
    </row>
    <row r="16" spans="1:14" s="15" customFormat="1" ht="75.75" customHeight="1">
      <c r="A16" s="14">
        <v>8</v>
      </c>
      <c r="B16" s="32" t="s">
        <v>82</v>
      </c>
      <c r="C16" s="32">
        <v>8</v>
      </c>
      <c r="D16" s="27">
        <v>9</v>
      </c>
      <c r="E16" s="32" t="s">
        <v>83</v>
      </c>
      <c r="F16" s="27" t="s">
        <v>93</v>
      </c>
      <c r="G16" s="37">
        <v>16</v>
      </c>
      <c r="H16" s="37">
        <v>22</v>
      </c>
      <c r="I16" s="37">
        <v>19.5</v>
      </c>
      <c r="J16" s="37">
        <v>9.5</v>
      </c>
      <c r="K16" s="32">
        <v>0</v>
      </c>
      <c r="L16" s="32">
        <f t="shared" si="0"/>
        <v>67</v>
      </c>
      <c r="M16" s="38">
        <f t="shared" si="1"/>
        <v>16.75</v>
      </c>
      <c r="N16" s="22"/>
    </row>
    <row r="17" spans="1:14" s="11" customFormat="1" ht="49.5" customHeight="1">
      <c r="A17" s="12"/>
      <c r="B17" s="12"/>
      <c r="C17" s="12"/>
      <c r="D17" s="12"/>
      <c r="E17" s="12"/>
      <c r="F17" s="12"/>
      <c r="G17" s="12"/>
      <c r="H17" s="13"/>
      <c r="I17" s="13"/>
      <c r="J17" s="13"/>
      <c r="K17" s="12"/>
      <c r="L17" s="12"/>
      <c r="M17" s="12"/>
      <c r="N17" s="12"/>
    </row>
    <row r="18" spans="1:14" s="11" customFormat="1" ht="30.75" customHeight="1">
      <c r="A18" s="12"/>
      <c r="B18" s="52" t="s">
        <v>10</v>
      </c>
      <c r="C18" s="52"/>
      <c r="D18" s="52"/>
      <c r="E18" s="52"/>
      <c r="F18" s="52"/>
      <c r="G18" s="12"/>
      <c r="H18" s="13"/>
      <c r="I18" s="13"/>
      <c r="J18" s="13"/>
      <c r="K18" s="12"/>
      <c r="L18" s="12"/>
      <c r="M18" s="12"/>
      <c r="N18" s="12"/>
    </row>
  </sheetData>
  <mergeCells count="3">
    <mergeCell ref="B3:M5"/>
    <mergeCell ref="B7:M7"/>
    <mergeCell ref="B18:F18"/>
  </mergeCells>
  <printOptions/>
  <pageMargins left="0.21" right="0.41" top="0.22" bottom="0.24" header="0.21" footer="0.19"/>
  <pageSetup fitToHeight="1" fitToWidth="1" horizontalDpi="600" verticalDpi="600" orientation="landscape" paperSize="9" scale="40" r:id="rId1"/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="50" zoomScaleNormal="75" zoomScaleSheetLayoutView="50" workbookViewId="0" topLeftCell="A13">
      <selection activeCell="M14" sqref="M14"/>
    </sheetView>
  </sheetViews>
  <sheetFormatPr defaultColWidth="9.140625" defaultRowHeight="12.75"/>
  <cols>
    <col min="1" max="1" width="8.00390625" style="0" customWidth="1"/>
    <col min="2" max="2" width="77.421875" style="0" customWidth="1"/>
    <col min="3" max="3" width="26.8515625" style="0" customWidth="1"/>
    <col min="4" max="4" width="17.8515625" style="0" customWidth="1"/>
    <col min="5" max="5" width="31.8515625" style="0" customWidth="1"/>
    <col min="6" max="6" width="25.8515625" style="0" customWidth="1"/>
    <col min="7" max="7" width="21.421875" style="0" customWidth="1"/>
    <col min="8" max="8" width="23.00390625" style="6" customWidth="1"/>
    <col min="9" max="9" width="23.8515625" style="6" customWidth="1"/>
    <col min="10" max="10" width="25.7109375" style="7" customWidth="1"/>
    <col min="11" max="11" width="15.00390625" style="0" customWidth="1"/>
    <col min="12" max="12" width="17.57421875" style="0" customWidth="1"/>
    <col min="13" max="13" width="43.57421875" style="0" customWidth="1"/>
    <col min="14" max="14" width="11.140625" style="0" customWidth="1"/>
  </cols>
  <sheetData>
    <row r="1" spans="2:12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14.25" customHeight="1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"/>
    </row>
    <row r="3" spans="1:13" ht="29.25" customHeight="1">
      <c r="A3" s="1"/>
      <c r="B3" s="48" t="s">
        <v>133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"/>
    </row>
    <row r="4" spans="1:13" ht="15.75" customHeight="1">
      <c r="A4" s="1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"/>
    </row>
    <row r="5" spans="1:13" ht="44.25" customHeight="1">
      <c r="A5" s="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"/>
    </row>
    <row r="6" spans="2:12" ht="20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3" ht="69" customHeight="1">
      <c r="B7" s="50" t="s">
        <v>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"/>
    </row>
    <row r="8" spans="1:13" s="21" customFormat="1" ht="89.25" customHeight="1">
      <c r="A8" s="16" t="s">
        <v>6</v>
      </c>
      <c r="B8" s="17" t="s">
        <v>0</v>
      </c>
      <c r="C8" s="18" t="s">
        <v>1</v>
      </c>
      <c r="D8" s="18" t="s">
        <v>2</v>
      </c>
      <c r="E8" s="19" t="s">
        <v>12</v>
      </c>
      <c r="F8" s="19" t="s">
        <v>103</v>
      </c>
      <c r="G8" s="20" t="s">
        <v>134</v>
      </c>
      <c r="H8" s="20" t="s">
        <v>137</v>
      </c>
      <c r="I8" s="20" t="s">
        <v>136</v>
      </c>
      <c r="J8" s="20" t="s">
        <v>135</v>
      </c>
      <c r="K8" s="16" t="s">
        <v>4</v>
      </c>
      <c r="L8" s="16" t="s">
        <v>5</v>
      </c>
      <c r="M8" s="16" t="s">
        <v>9</v>
      </c>
    </row>
    <row r="9" spans="1:13" s="15" customFormat="1" ht="68.25" customHeight="1">
      <c r="A9" s="26">
        <v>1</v>
      </c>
      <c r="B9" s="32" t="s">
        <v>71</v>
      </c>
      <c r="C9" s="27" t="s">
        <v>44</v>
      </c>
      <c r="D9" s="27">
        <v>11</v>
      </c>
      <c r="E9" s="32" t="s">
        <v>45</v>
      </c>
      <c r="F9" s="27" t="s">
        <v>46</v>
      </c>
      <c r="G9" s="37">
        <v>26.5</v>
      </c>
      <c r="H9" s="37">
        <v>31.5</v>
      </c>
      <c r="I9" s="37">
        <v>29</v>
      </c>
      <c r="J9" s="37">
        <v>33</v>
      </c>
      <c r="K9" s="32">
        <f aca="true" t="shared" si="0" ref="K9:K19">G9+H9+I9+J9</f>
        <v>120</v>
      </c>
      <c r="L9" s="38">
        <f aca="true" t="shared" si="1" ref="L9:L19">K9/4</f>
        <v>30</v>
      </c>
      <c r="M9" s="32" t="s">
        <v>141</v>
      </c>
    </row>
    <row r="10" spans="1:13" s="15" customFormat="1" ht="98.25" customHeight="1">
      <c r="A10" s="26">
        <v>2</v>
      </c>
      <c r="B10" s="27" t="s">
        <v>60</v>
      </c>
      <c r="C10" s="32" t="s">
        <v>44</v>
      </c>
      <c r="D10" s="32">
        <v>10</v>
      </c>
      <c r="E10" s="32" t="s">
        <v>61</v>
      </c>
      <c r="F10" s="27" t="s">
        <v>62</v>
      </c>
      <c r="G10" s="32">
        <v>27.5</v>
      </c>
      <c r="H10" s="37">
        <v>33</v>
      </c>
      <c r="I10" s="37">
        <v>25</v>
      </c>
      <c r="J10" s="37">
        <v>33</v>
      </c>
      <c r="K10" s="32">
        <f t="shared" si="0"/>
        <v>118.5</v>
      </c>
      <c r="L10" s="38">
        <f t="shared" si="1"/>
        <v>29.625</v>
      </c>
      <c r="M10" s="32" t="s">
        <v>141</v>
      </c>
    </row>
    <row r="11" spans="1:13" s="15" customFormat="1" ht="77.25" customHeight="1">
      <c r="A11" s="26">
        <v>3</v>
      </c>
      <c r="B11" s="24" t="s">
        <v>75</v>
      </c>
      <c r="C11" s="32">
        <v>52</v>
      </c>
      <c r="D11" s="32">
        <v>8</v>
      </c>
      <c r="E11" s="25" t="s">
        <v>73</v>
      </c>
      <c r="F11" s="24" t="s">
        <v>77</v>
      </c>
      <c r="G11" s="32">
        <v>32</v>
      </c>
      <c r="H11" s="37">
        <v>31.5</v>
      </c>
      <c r="I11" s="37">
        <v>31</v>
      </c>
      <c r="J11" s="37">
        <v>21</v>
      </c>
      <c r="K11" s="32">
        <f t="shared" si="0"/>
        <v>115.5</v>
      </c>
      <c r="L11" s="38">
        <f t="shared" si="1"/>
        <v>28.875</v>
      </c>
      <c r="M11" s="32" t="s">
        <v>141</v>
      </c>
    </row>
    <row r="12" spans="1:13" s="15" customFormat="1" ht="107.25" customHeight="1">
      <c r="A12" s="26">
        <v>4</v>
      </c>
      <c r="B12" s="24" t="s">
        <v>76</v>
      </c>
      <c r="C12" s="32">
        <v>52</v>
      </c>
      <c r="D12" s="32">
        <v>9</v>
      </c>
      <c r="E12" s="25" t="s">
        <v>74</v>
      </c>
      <c r="F12" s="24" t="s">
        <v>77</v>
      </c>
      <c r="G12" s="32">
        <v>27.5</v>
      </c>
      <c r="H12" s="37">
        <v>29</v>
      </c>
      <c r="I12" s="37">
        <v>30.5</v>
      </c>
      <c r="J12" s="37">
        <v>22.5</v>
      </c>
      <c r="K12" s="32">
        <f t="shared" si="0"/>
        <v>109.5</v>
      </c>
      <c r="L12" s="38">
        <f t="shared" si="1"/>
        <v>27.375</v>
      </c>
      <c r="M12" s="32" t="s">
        <v>141</v>
      </c>
    </row>
    <row r="13" spans="1:13" s="15" customFormat="1" ht="98.25" customHeight="1">
      <c r="A13" s="26">
        <v>5</v>
      </c>
      <c r="B13" s="27" t="s">
        <v>66</v>
      </c>
      <c r="C13" s="32" t="s">
        <v>7</v>
      </c>
      <c r="D13" s="32">
        <v>10</v>
      </c>
      <c r="E13" s="32" t="s">
        <v>67</v>
      </c>
      <c r="F13" s="27" t="s">
        <v>68</v>
      </c>
      <c r="G13" s="32">
        <v>22</v>
      </c>
      <c r="H13" s="37">
        <v>25</v>
      </c>
      <c r="I13" s="37">
        <v>25</v>
      </c>
      <c r="J13" s="37">
        <v>18</v>
      </c>
      <c r="K13" s="32">
        <f t="shared" si="0"/>
        <v>90</v>
      </c>
      <c r="L13" s="38">
        <f t="shared" si="1"/>
        <v>22.5</v>
      </c>
      <c r="M13" s="32" t="s">
        <v>141</v>
      </c>
    </row>
    <row r="14" spans="1:13" s="15" customFormat="1" ht="95.25" customHeight="1">
      <c r="A14" s="26">
        <v>6</v>
      </c>
      <c r="B14" s="27" t="s">
        <v>51</v>
      </c>
      <c r="C14" s="27">
        <v>59</v>
      </c>
      <c r="D14" s="27">
        <v>10</v>
      </c>
      <c r="E14" s="32" t="s">
        <v>49</v>
      </c>
      <c r="F14" s="27" t="s">
        <v>50</v>
      </c>
      <c r="G14" s="37">
        <v>18</v>
      </c>
      <c r="H14" s="37">
        <v>28</v>
      </c>
      <c r="I14" s="37">
        <v>27.5</v>
      </c>
      <c r="J14" s="37">
        <v>16</v>
      </c>
      <c r="K14" s="32">
        <f t="shared" si="0"/>
        <v>89.5</v>
      </c>
      <c r="L14" s="38">
        <f t="shared" si="1"/>
        <v>22.375</v>
      </c>
      <c r="M14" s="32" t="s">
        <v>141</v>
      </c>
    </row>
    <row r="15" spans="1:13" s="11" customFormat="1" ht="94.5" customHeight="1">
      <c r="A15" s="26">
        <v>7</v>
      </c>
      <c r="B15" s="27" t="s">
        <v>52</v>
      </c>
      <c r="C15" s="27">
        <v>3</v>
      </c>
      <c r="D15" s="27">
        <v>10</v>
      </c>
      <c r="E15" s="32" t="s">
        <v>47</v>
      </c>
      <c r="F15" s="27" t="s">
        <v>48</v>
      </c>
      <c r="G15" s="37">
        <v>17</v>
      </c>
      <c r="H15" s="37">
        <v>26.5</v>
      </c>
      <c r="I15" s="37">
        <v>27</v>
      </c>
      <c r="J15" s="37">
        <v>17.5</v>
      </c>
      <c r="K15" s="32">
        <f t="shared" si="0"/>
        <v>88</v>
      </c>
      <c r="L15" s="38">
        <f t="shared" si="1"/>
        <v>22</v>
      </c>
      <c r="M15" s="32" t="s">
        <v>141</v>
      </c>
    </row>
    <row r="16" spans="1:13" s="11" customFormat="1" ht="93.75" customHeight="1">
      <c r="A16" s="26">
        <v>8</v>
      </c>
      <c r="B16" s="32" t="s">
        <v>55</v>
      </c>
      <c r="C16" s="27" t="s">
        <v>56</v>
      </c>
      <c r="D16" s="27" t="s">
        <v>53</v>
      </c>
      <c r="E16" s="32" t="s">
        <v>57</v>
      </c>
      <c r="F16" s="27" t="s">
        <v>33</v>
      </c>
      <c r="G16" s="37">
        <v>14</v>
      </c>
      <c r="H16" s="37">
        <v>32</v>
      </c>
      <c r="I16" s="37">
        <v>19</v>
      </c>
      <c r="J16" s="37">
        <v>22</v>
      </c>
      <c r="K16" s="32">
        <f t="shared" si="0"/>
        <v>87</v>
      </c>
      <c r="L16" s="38">
        <f t="shared" si="1"/>
        <v>21.75</v>
      </c>
      <c r="M16" s="32" t="s">
        <v>141</v>
      </c>
    </row>
    <row r="17" spans="1:14" ht="93" customHeight="1">
      <c r="A17" s="39">
        <v>9</v>
      </c>
      <c r="B17" s="27" t="s">
        <v>72</v>
      </c>
      <c r="C17" s="27" t="s">
        <v>69</v>
      </c>
      <c r="D17" s="27" t="s">
        <v>53</v>
      </c>
      <c r="E17" s="27" t="s">
        <v>70</v>
      </c>
      <c r="F17" s="27" t="s">
        <v>54</v>
      </c>
      <c r="G17" s="37">
        <v>19</v>
      </c>
      <c r="H17" s="37">
        <v>25</v>
      </c>
      <c r="I17" s="37">
        <v>23</v>
      </c>
      <c r="J17" s="37">
        <v>17</v>
      </c>
      <c r="K17" s="32">
        <f t="shared" si="0"/>
        <v>84</v>
      </c>
      <c r="L17" s="38">
        <f t="shared" si="1"/>
        <v>21</v>
      </c>
      <c r="M17" s="32" t="s">
        <v>141</v>
      </c>
      <c r="N17" s="2"/>
    </row>
    <row r="18" spans="1:14" ht="67.5" customHeight="1">
      <c r="A18" s="39">
        <v>10</v>
      </c>
      <c r="B18" s="27" t="s">
        <v>58</v>
      </c>
      <c r="C18" s="32">
        <v>66</v>
      </c>
      <c r="D18" s="27">
        <v>10</v>
      </c>
      <c r="E18" s="32" t="s">
        <v>59</v>
      </c>
      <c r="F18" s="27" t="s">
        <v>28</v>
      </c>
      <c r="G18" s="37">
        <v>18</v>
      </c>
      <c r="H18" s="37">
        <v>27.5</v>
      </c>
      <c r="I18" s="37">
        <v>26.5</v>
      </c>
      <c r="J18" s="37">
        <v>12</v>
      </c>
      <c r="K18" s="32">
        <f t="shared" si="0"/>
        <v>84</v>
      </c>
      <c r="L18" s="38">
        <f t="shared" si="1"/>
        <v>21</v>
      </c>
      <c r="M18" s="32" t="s">
        <v>141</v>
      </c>
      <c r="N18" s="2"/>
    </row>
    <row r="19" spans="1:14" ht="67.5" customHeight="1">
      <c r="A19" s="39">
        <v>11</v>
      </c>
      <c r="B19" s="27" t="s">
        <v>63</v>
      </c>
      <c r="C19" s="32">
        <v>56</v>
      </c>
      <c r="D19" s="32">
        <v>8</v>
      </c>
      <c r="E19" s="32" t="s">
        <v>64</v>
      </c>
      <c r="F19" s="27" t="s">
        <v>65</v>
      </c>
      <c r="G19" s="32">
        <v>14</v>
      </c>
      <c r="H19" s="37">
        <v>25.5</v>
      </c>
      <c r="I19" s="37">
        <v>22</v>
      </c>
      <c r="J19" s="37">
        <v>12</v>
      </c>
      <c r="K19" s="32">
        <f t="shared" si="0"/>
        <v>73.5</v>
      </c>
      <c r="L19" s="38">
        <f t="shared" si="1"/>
        <v>18.375</v>
      </c>
      <c r="M19" s="32"/>
      <c r="N19" s="2"/>
    </row>
    <row r="20" spans="1:13" ht="23.25">
      <c r="A20" s="29"/>
      <c r="B20" s="23"/>
      <c r="C20" s="29"/>
      <c r="D20" s="29"/>
      <c r="E20" s="29"/>
      <c r="F20" s="29"/>
      <c r="G20" s="29"/>
      <c r="H20" s="40"/>
      <c r="I20" s="40"/>
      <c r="J20" s="40"/>
      <c r="K20" s="29"/>
      <c r="L20" s="29"/>
      <c r="M20" s="29"/>
    </row>
    <row r="21" spans="1:13" ht="23.25">
      <c r="A21" s="29"/>
      <c r="B21" s="53" t="s">
        <v>10</v>
      </c>
      <c r="C21" s="53"/>
      <c r="D21" s="53"/>
      <c r="E21" s="53"/>
      <c r="F21" s="53"/>
      <c r="G21" s="29"/>
      <c r="H21" s="40"/>
      <c r="I21" s="40"/>
      <c r="J21" s="40"/>
      <c r="K21" s="29"/>
      <c r="L21" s="29"/>
      <c r="M21" s="29"/>
    </row>
    <row r="22" spans="1:13" ht="23.25">
      <c r="A22" s="29"/>
      <c r="B22" s="29"/>
      <c r="C22" s="29"/>
      <c r="D22" s="29"/>
      <c r="E22" s="29"/>
      <c r="F22" s="29"/>
      <c r="G22" s="29"/>
      <c r="H22" s="40"/>
      <c r="I22" s="40"/>
      <c r="J22" s="40"/>
      <c r="K22" s="29"/>
      <c r="L22" s="29"/>
      <c r="M22" s="29"/>
    </row>
  </sheetData>
  <mergeCells count="3">
    <mergeCell ref="B3:L5"/>
    <mergeCell ref="B7:L7"/>
    <mergeCell ref="B21:F21"/>
  </mergeCells>
  <printOptions/>
  <pageMargins left="0.27" right="0.29" top="0.37" bottom="0.3" header="0.26" footer="0.29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view="pageBreakPreview" zoomScale="50" zoomScaleNormal="75" zoomScaleSheetLayoutView="50" workbookViewId="0" topLeftCell="A1">
      <selection activeCell="Q8" sqref="Q8"/>
    </sheetView>
  </sheetViews>
  <sheetFormatPr defaultColWidth="9.140625" defaultRowHeight="12.75"/>
  <cols>
    <col min="1" max="1" width="6.57421875" style="0" customWidth="1"/>
    <col min="2" max="2" width="75.140625" style="0" customWidth="1"/>
    <col min="3" max="3" width="21.140625" style="0" customWidth="1"/>
    <col min="4" max="4" width="17.8515625" style="0" customWidth="1"/>
    <col min="5" max="5" width="29.00390625" style="0" customWidth="1"/>
    <col min="6" max="6" width="25.8515625" style="0" customWidth="1"/>
    <col min="7" max="7" width="22.00390625" style="0" customWidth="1"/>
    <col min="8" max="8" width="23.00390625" style="6" customWidth="1"/>
    <col min="9" max="9" width="23.28125" style="6" customWidth="1"/>
    <col min="10" max="10" width="25.7109375" style="7" customWidth="1"/>
    <col min="11" max="11" width="10.28125" style="0" hidden="1" customWidth="1"/>
    <col min="12" max="12" width="15.00390625" style="0" customWidth="1"/>
    <col min="13" max="13" width="15.28125" style="0" customWidth="1"/>
    <col min="14" max="14" width="43.57421875" style="0" customWidth="1"/>
    <col min="15" max="15" width="11.140625" style="0" customWidth="1"/>
  </cols>
  <sheetData>
    <row r="1" spans="2:13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ht="14.25" customHeight="1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/>
    </row>
    <row r="3" spans="1:14" ht="29.25" customHeight="1">
      <c r="A3" s="1"/>
      <c r="B3" s="48" t="s">
        <v>133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"/>
    </row>
    <row r="4" spans="1:14" ht="15.75" customHeight="1">
      <c r="A4" s="1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"/>
    </row>
    <row r="5" spans="1:14" ht="44.25" customHeight="1">
      <c r="A5" s="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"/>
    </row>
    <row r="6" spans="2:13" ht="20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4" ht="69" customHeight="1">
      <c r="B7" s="50" t="s">
        <v>14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"/>
    </row>
    <row r="8" spans="1:14" s="21" customFormat="1" ht="77.25" customHeight="1">
      <c r="A8" s="16" t="s">
        <v>6</v>
      </c>
      <c r="B8" s="17" t="s">
        <v>0</v>
      </c>
      <c r="C8" s="18" t="s">
        <v>1</v>
      </c>
      <c r="D8" s="18" t="s">
        <v>2</v>
      </c>
      <c r="E8" s="19" t="s">
        <v>12</v>
      </c>
      <c r="F8" s="19" t="s">
        <v>16</v>
      </c>
      <c r="G8" s="20" t="s">
        <v>134</v>
      </c>
      <c r="H8" s="20" t="s">
        <v>137</v>
      </c>
      <c r="I8" s="20" t="s">
        <v>139</v>
      </c>
      <c r="J8" s="20" t="s">
        <v>140</v>
      </c>
      <c r="K8" s="16" t="s">
        <v>3</v>
      </c>
      <c r="L8" s="16" t="s">
        <v>4</v>
      </c>
      <c r="M8" s="16" t="s">
        <v>5</v>
      </c>
      <c r="N8" s="16" t="s">
        <v>9</v>
      </c>
    </row>
    <row r="9" spans="1:14" s="15" customFormat="1" ht="75.75" customHeight="1">
      <c r="A9" s="26">
        <v>1</v>
      </c>
      <c r="B9" s="27" t="s">
        <v>42</v>
      </c>
      <c r="C9" s="41">
        <v>60</v>
      </c>
      <c r="D9" s="27">
        <v>11</v>
      </c>
      <c r="E9" s="32" t="s">
        <v>19</v>
      </c>
      <c r="F9" s="28" t="s">
        <v>20</v>
      </c>
      <c r="G9" s="37">
        <v>29.5</v>
      </c>
      <c r="H9" s="37">
        <v>32</v>
      </c>
      <c r="I9" s="37">
        <v>32</v>
      </c>
      <c r="J9" s="37">
        <v>32</v>
      </c>
      <c r="K9" s="32">
        <v>0</v>
      </c>
      <c r="L9" s="32">
        <f aca="true" t="shared" si="0" ref="L9:L17">G9+H9+I9+J9</f>
        <v>125.5</v>
      </c>
      <c r="M9" s="38">
        <f aca="true" t="shared" si="1" ref="M9:M17">L9/4</f>
        <v>31.375</v>
      </c>
      <c r="N9" s="32" t="s">
        <v>141</v>
      </c>
    </row>
    <row r="10" spans="1:14" s="15" customFormat="1" ht="69.75" customHeight="1">
      <c r="A10" s="26">
        <v>2</v>
      </c>
      <c r="B10" s="27" t="s">
        <v>31</v>
      </c>
      <c r="C10" s="42">
        <v>8</v>
      </c>
      <c r="D10" s="32">
        <v>10</v>
      </c>
      <c r="E10" s="32" t="s">
        <v>32</v>
      </c>
      <c r="F10" s="28" t="s">
        <v>33</v>
      </c>
      <c r="G10" s="32">
        <v>28.5</v>
      </c>
      <c r="H10" s="37">
        <v>31</v>
      </c>
      <c r="I10" s="37">
        <v>22.5</v>
      </c>
      <c r="J10" s="37">
        <v>31</v>
      </c>
      <c r="K10" s="32"/>
      <c r="L10" s="32">
        <f t="shared" si="0"/>
        <v>113</v>
      </c>
      <c r="M10" s="38">
        <f t="shared" si="1"/>
        <v>28.25</v>
      </c>
      <c r="N10" s="32" t="s">
        <v>141</v>
      </c>
    </row>
    <row r="11" spans="1:14" s="15" customFormat="1" ht="65.25" customHeight="1">
      <c r="A11" s="26">
        <v>3</v>
      </c>
      <c r="B11" s="27" t="s">
        <v>17</v>
      </c>
      <c r="C11" s="41">
        <v>26</v>
      </c>
      <c r="D11" s="27">
        <v>9</v>
      </c>
      <c r="E11" s="32" t="s">
        <v>15</v>
      </c>
      <c r="F11" s="28" t="s">
        <v>18</v>
      </c>
      <c r="G11" s="37">
        <v>30</v>
      </c>
      <c r="H11" s="37">
        <v>25.5</v>
      </c>
      <c r="I11" s="37">
        <v>23.5</v>
      </c>
      <c r="J11" s="37">
        <v>24</v>
      </c>
      <c r="K11" s="32">
        <v>0</v>
      </c>
      <c r="L11" s="32">
        <f t="shared" si="0"/>
        <v>103</v>
      </c>
      <c r="M11" s="38">
        <f t="shared" si="1"/>
        <v>25.75</v>
      </c>
      <c r="N11" s="32" t="s">
        <v>141</v>
      </c>
    </row>
    <row r="12" spans="1:14" s="15" customFormat="1" ht="75.75" customHeight="1">
      <c r="A12" s="26">
        <v>4</v>
      </c>
      <c r="B12" s="27" t="s">
        <v>21</v>
      </c>
      <c r="C12" s="41">
        <v>14</v>
      </c>
      <c r="D12" s="27">
        <v>11</v>
      </c>
      <c r="E12" s="32" t="s">
        <v>22</v>
      </c>
      <c r="F12" s="28" t="s">
        <v>23</v>
      </c>
      <c r="G12" s="37">
        <v>27</v>
      </c>
      <c r="H12" s="37">
        <v>26</v>
      </c>
      <c r="I12" s="37">
        <v>23</v>
      </c>
      <c r="J12" s="37">
        <v>25</v>
      </c>
      <c r="K12" s="32">
        <v>0</v>
      </c>
      <c r="L12" s="32">
        <f t="shared" si="0"/>
        <v>101</v>
      </c>
      <c r="M12" s="38">
        <f t="shared" si="1"/>
        <v>25.25</v>
      </c>
      <c r="N12" s="32" t="s">
        <v>141</v>
      </c>
    </row>
    <row r="13" spans="1:14" s="15" customFormat="1" ht="71.25" customHeight="1">
      <c r="A13" s="26">
        <v>5</v>
      </c>
      <c r="B13" s="27" t="s">
        <v>29</v>
      </c>
      <c r="C13" s="43" t="s">
        <v>40</v>
      </c>
      <c r="D13" s="27">
        <v>10</v>
      </c>
      <c r="E13" s="27" t="s">
        <v>41</v>
      </c>
      <c r="F13" s="28" t="s">
        <v>30</v>
      </c>
      <c r="G13" s="37">
        <v>27.5</v>
      </c>
      <c r="H13" s="37">
        <v>27</v>
      </c>
      <c r="I13" s="37">
        <v>20.5</v>
      </c>
      <c r="J13" s="37">
        <v>15</v>
      </c>
      <c r="K13" s="32">
        <v>0</v>
      </c>
      <c r="L13" s="32">
        <f t="shared" si="0"/>
        <v>90</v>
      </c>
      <c r="M13" s="38">
        <f t="shared" si="1"/>
        <v>22.5</v>
      </c>
      <c r="N13" s="32" t="s">
        <v>141</v>
      </c>
    </row>
    <row r="14" spans="1:14" s="15" customFormat="1" ht="77.25" customHeight="1">
      <c r="A14" s="30">
        <v>6</v>
      </c>
      <c r="B14" s="32" t="s">
        <v>37</v>
      </c>
      <c r="C14" s="35">
        <v>13</v>
      </c>
      <c r="D14" s="33">
        <v>8</v>
      </c>
      <c r="E14" s="33" t="s">
        <v>38</v>
      </c>
      <c r="F14" s="31" t="s">
        <v>39</v>
      </c>
      <c r="G14" s="33">
        <v>17.5</v>
      </c>
      <c r="H14" s="47">
        <v>31</v>
      </c>
      <c r="I14" s="47">
        <v>27.5</v>
      </c>
      <c r="J14" s="47">
        <v>11</v>
      </c>
      <c r="K14" s="33"/>
      <c r="L14" s="32">
        <f t="shared" si="0"/>
        <v>87</v>
      </c>
      <c r="M14" s="38">
        <f t="shared" si="1"/>
        <v>21.75</v>
      </c>
      <c r="N14" s="32" t="s">
        <v>141</v>
      </c>
    </row>
    <row r="15" spans="1:14" s="15" customFormat="1" ht="77.25" customHeight="1">
      <c r="A15" s="26">
        <v>7</v>
      </c>
      <c r="B15" s="27" t="s">
        <v>43</v>
      </c>
      <c r="C15" s="27">
        <v>54</v>
      </c>
      <c r="D15" s="27">
        <v>10</v>
      </c>
      <c r="E15" s="32" t="s">
        <v>24</v>
      </c>
      <c r="F15" s="28" t="s">
        <v>25</v>
      </c>
      <c r="G15" s="37">
        <v>23</v>
      </c>
      <c r="H15" s="37">
        <v>25</v>
      </c>
      <c r="I15" s="37">
        <v>19</v>
      </c>
      <c r="J15" s="37">
        <v>15</v>
      </c>
      <c r="K15" s="32">
        <v>0</v>
      </c>
      <c r="L15" s="32">
        <f t="shared" si="0"/>
        <v>82</v>
      </c>
      <c r="M15" s="38">
        <f t="shared" si="1"/>
        <v>20.5</v>
      </c>
      <c r="N15" s="32" t="s">
        <v>141</v>
      </c>
    </row>
    <row r="16" spans="1:14" s="11" customFormat="1" ht="69" customHeight="1">
      <c r="A16" s="36">
        <v>8</v>
      </c>
      <c r="B16" s="32" t="s">
        <v>34</v>
      </c>
      <c r="C16" s="27">
        <v>58</v>
      </c>
      <c r="D16" s="27">
        <v>10</v>
      </c>
      <c r="E16" s="32" t="s">
        <v>35</v>
      </c>
      <c r="F16" s="28" t="s">
        <v>36</v>
      </c>
      <c r="G16" s="37">
        <v>20.5</v>
      </c>
      <c r="H16" s="37">
        <v>26</v>
      </c>
      <c r="I16" s="37">
        <v>13.5</v>
      </c>
      <c r="J16" s="37">
        <v>9</v>
      </c>
      <c r="K16" s="32"/>
      <c r="L16" s="32">
        <f t="shared" si="0"/>
        <v>69</v>
      </c>
      <c r="M16" s="38">
        <f t="shared" si="1"/>
        <v>17.25</v>
      </c>
      <c r="N16" s="32"/>
    </row>
    <row r="17" spans="1:14" s="11" customFormat="1" ht="69" customHeight="1">
      <c r="A17" s="36">
        <v>9</v>
      </c>
      <c r="B17" s="32" t="s">
        <v>26</v>
      </c>
      <c r="C17" s="27">
        <v>66</v>
      </c>
      <c r="D17" s="27">
        <v>11</v>
      </c>
      <c r="E17" s="32" t="s">
        <v>27</v>
      </c>
      <c r="F17" s="28" t="s">
        <v>28</v>
      </c>
      <c r="G17" s="37">
        <v>13.5</v>
      </c>
      <c r="H17" s="37">
        <v>20.5</v>
      </c>
      <c r="I17" s="37">
        <v>14.5</v>
      </c>
      <c r="J17" s="37">
        <v>8.5</v>
      </c>
      <c r="K17" s="32">
        <v>0</v>
      </c>
      <c r="L17" s="32">
        <f t="shared" si="0"/>
        <v>57</v>
      </c>
      <c r="M17" s="38">
        <f t="shared" si="1"/>
        <v>14.25</v>
      </c>
      <c r="N17" s="32"/>
    </row>
    <row r="18" spans="1:14" s="11" customFormat="1" ht="30.75" customHeight="1">
      <c r="A18" s="12"/>
      <c r="B18" s="52" t="s">
        <v>10</v>
      </c>
      <c r="C18" s="52"/>
      <c r="D18" s="52"/>
      <c r="E18" s="52"/>
      <c r="F18" s="52"/>
      <c r="G18" s="12"/>
      <c r="H18" s="13"/>
      <c r="I18" s="13"/>
      <c r="J18" s="13"/>
      <c r="K18" s="12"/>
      <c r="L18" s="12"/>
      <c r="M18" s="12"/>
      <c r="N18" s="12"/>
    </row>
    <row r="19" spans="1:15" ht="37.5" customHeight="1">
      <c r="A19" s="2"/>
      <c r="B19" s="3"/>
      <c r="C19" s="3"/>
      <c r="D19" s="3"/>
      <c r="E19" s="3"/>
      <c r="F19" s="3"/>
      <c r="G19" s="2"/>
      <c r="H19" s="10"/>
      <c r="I19" s="10"/>
      <c r="J19" s="10"/>
      <c r="K19" s="2"/>
      <c r="L19" s="2"/>
      <c r="M19" s="2"/>
      <c r="N19" s="2"/>
      <c r="O19" s="2"/>
    </row>
  </sheetData>
  <mergeCells count="3">
    <mergeCell ref="B3:M5"/>
    <mergeCell ref="B7:M7"/>
    <mergeCell ref="B18:F18"/>
  </mergeCells>
  <printOptions/>
  <pageMargins left="0.32" right="0.27" top="0.26" bottom="0.29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smirnova</cp:lastModifiedBy>
  <cp:lastPrinted>2015-01-30T09:36:13Z</cp:lastPrinted>
  <dcterms:created xsi:type="dcterms:W3CDTF">1996-10-08T23:32:33Z</dcterms:created>
  <dcterms:modified xsi:type="dcterms:W3CDTF">2015-02-03T09:12:00Z</dcterms:modified>
  <cp:category/>
  <cp:version/>
  <cp:contentType/>
  <cp:contentStatus/>
</cp:coreProperties>
</file>