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'Лист3'!$A$1:$T$27</definedName>
  </definedNames>
  <calcPr fullCalcOnLoad="1"/>
</workbook>
</file>

<file path=xl/sharedStrings.xml><?xml version="1.0" encoding="utf-8"?>
<sst xmlns="http://schemas.openxmlformats.org/spreadsheetml/2006/main" count="41" uniqueCount="41">
  <si>
    <t>№</t>
  </si>
  <si>
    <t>Команда</t>
  </si>
  <si>
    <t>Время
старта</t>
  </si>
  <si>
    <t>Время
финиша</t>
  </si>
  <si>
    <t>Спуск</t>
  </si>
  <si>
    <t>Открытие</t>
  </si>
  <si>
    <t>Парал-
лельки</t>
  </si>
  <si>
    <t>Подъем</t>
  </si>
  <si>
    <t>Траверс</t>
  </si>
  <si>
    <t>Бабочка</t>
  </si>
  <si>
    <t>Навес-
ная</t>
  </si>
  <si>
    <t>Узлы</t>
  </si>
  <si>
    <t>Мандат</t>
  </si>
  <si>
    <t>Сумма
штрафов</t>
  </si>
  <si>
    <t>Штрафное
время</t>
  </si>
  <si>
    <t>Результат</t>
  </si>
  <si>
    <t>Место</t>
  </si>
  <si>
    <t>Время на
дистанции</t>
  </si>
  <si>
    <t>"Юные спасатели" (Школа безопасности)</t>
  </si>
  <si>
    <t>Итоговый протокол</t>
  </si>
  <si>
    <t>Бежицкий район</t>
  </si>
  <si>
    <t>з/о "Соловьи"                                                                                                                                                                                                                      8 октября 2014 года</t>
  </si>
  <si>
    <t>Главный секретарь _____________________________________ Н.В. Никулочкина</t>
  </si>
  <si>
    <t>Главный судья _________________________________________ Г.Б Панина</t>
  </si>
  <si>
    <t>МБОУ СОШ № 14</t>
  </si>
  <si>
    <t>МБОУ "Гимназия № 2"</t>
  </si>
  <si>
    <t>МБОУ СОШ № 52</t>
  </si>
  <si>
    <t>МБОУ СОШ № 32</t>
  </si>
  <si>
    <t>МБОУ СОШ № 42</t>
  </si>
  <si>
    <t>МБОУ СОШ № 66</t>
  </si>
  <si>
    <t>МБОУ "Лицей № 2"</t>
  </si>
  <si>
    <t>МБОУ СОШ № 11</t>
  </si>
  <si>
    <t>МБОУ СОШ № 67</t>
  </si>
  <si>
    <t>МБОУ СОШ № 12</t>
  </si>
  <si>
    <t>МБОУ СОШ № 39</t>
  </si>
  <si>
    <t>МБОУ СОШ № 63</t>
  </si>
  <si>
    <t>МБОУ СОШ № 18</t>
  </si>
  <si>
    <t>МБОУ СОШ № 22</t>
  </si>
  <si>
    <t>МБОУ СОШ № 53</t>
  </si>
  <si>
    <t>МБОУ СОШ № 19</t>
  </si>
  <si>
    <t>МБОУ Гимназия № 5"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</si>
</sst>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21" fontId="0" fillId="0" borderId="0" xfId="0" applyNumberFormat="1" applyAlignment="1">
      <alignment/>
    </xf>
    <xf numFmtId="2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4.00390625" style="0" customWidth="1"/>
    <col min="2" max="2" width="21.140625" style="0" customWidth="1"/>
    <col min="3" max="4" width="8.8515625" style="0" customWidth="1"/>
    <col min="5" max="5" width="9.8515625" style="0" customWidth="1"/>
    <col min="16" max="17" width="10.57421875" style="0" customWidth="1"/>
  </cols>
  <sheetData>
    <row r="1" spans="1:18" ht="12.7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2.75">
      <c r="A2" s="11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>
      <c r="A3" s="10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1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25.5" customHeight="1">
      <c r="A5" s="1" t="s">
        <v>0</v>
      </c>
      <c r="B5" s="1" t="s">
        <v>1</v>
      </c>
      <c r="C5" s="2" t="s">
        <v>3</v>
      </c>
      <c r="D5" s="2" t="s">
        <v>2</v>
      </c>
      <c r="E5" s="3" t="s">
        <v>17</v>
      </c>
      <c r="F5" s="6" t="s">
        <v>12</v>
      </c>
      <c r="G5" s="6" t="s">
        <v>5</v>
      </c>
      <c r="H5" s="2" t="s">
        <v>4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3" t="s">
        <v>13</v>
      </c>
      <c r="P5" s="3" t="s">
        <v>14</v>
      </c>
      <c r="Q5" s="2" t="s">
        <v>15</v>
      </c>
      <c r="R5" s="2" t="s">
        <v>16</v>
      </c>
    </row>
    <row r="6" spans="1:20" ht="12.75">
      <c r="A6" s="4">
        <v>1</v>
      </c>
      <c r="B6" s="12" t="s">
        <v>26</v>
      </c>
      <c r="C6" s="5">
        <v>0.01989583333333333</v>
      </c>
      <c r="D6" s="5">
        <v>0.013194444444444444</v>
      </c>
      <c r="E6" s="9">
        <f>C6-D6</f>
        <v>0.006701388888888887</v>
      </c>
      <c r="F6" s="7">
        <v>0</v>
      </c>
      <c r="G6" s="7">
        <v>0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6</v>
      </c>
      <c r="N6" s="4">
        <v>0</v>
      </c>
      <c r="O6" s="4">
        <f>F6+G6+H6+I6+J6+K6+L6+M6+N6</f>
        <v>7</v>
      </c>
      <c r="P6" s="5">
        <f>O6*T6</f>
        <v>0.0008101851851851852</v>
      </c>
      <c r="Q6" s="5">
        <f>E6+P6</f>
        <v>0.007511574074074072</v>
      </c>
      <c r="R6" s="13">
        <v>1</v>
      </c>
      <c r="T6" s="8">
        <v>0.00011574074074074073</v>
      </c>
    </row>
    <row r="7" spans="1:20" ht="12.75">
      <c r="A7" s="4">
        <v>2</v>
      </c>
      <c r="B7" s="12" t="s">
        <v>25</v>
      </c>
      <c r="C7" s="5">
        <v>0.020949074074074075</v>
      </c>
      <c r="D7" s="5">
        <v>0.005555555555555556</v>
      </c>
      <c r="E7" s="9">
        <f>C7-D7</f>
        <v>0.015393518518518518</v>
      </c>
      <c r="F7" s="7">
        <v>0</v>
      </c>
      <c r="G7" s="7">
        <v>0</v>
      </c>
      <c r="H7" s="4">
        <v>0</v>
      </c>
      <c r="I7" s="4">
        <v>1</v>
      </c>
      <c r="J7" s="4">
        <v>1</v>
      </c>
      <c r="K7" s="4">
        <v>1</v>
      </c>
      <c r="L7" s="4">
        <v>10</v>
      </c>
      <c r="M7" s="4">
        <v>0</v>
      </c>
      <c r="N7" s="4">
        <v>1</v>
      </c>
      <c r="O7" s="4">
        <f>F7+G7+H7+I7+J7+K7+L7+M7+N7</f>
        <v>14</v>
      </c>
      <c r="P7" s="5">
        <f>O7*T7</f>
        <v>0.0016203703703703703</v>
      </c>
      <c r="Q7" s="5">
        <f>E7+P7</f>
        <v>0.017013888888888887</v>
      </c>
      <c r="R7" s="13">
        <v>2</v>
      </c>
      <c r="T7" s="8">
        <v>0.00011574074074074073</v>
      </c>
    </row>
    <row r="8" spans="1:20" ht="12.75">
      <c r="A8" s="4">
        <v>3</v>
      </c>
      <c r="B8" s="12" t="s">
        <v>24</v>
      </c>
      <c r="C8" s="5">
        <v>0.01644675925925926</v>
      </c>
      <c r="D8" s="5">
        <v>0.0006944444444444445</v>
      </c>
      <c r="E8" s="9">
        <f>C8-D8</f>
        <v>0.015752314814814816</v>
      </c>
      <c r="F8" s="7">
        <v>0</v>
      </c>
      <c r="G8" s="7">
        <v>0</v>
      </c>
      <c r="H8" s="4">
        <v>21</v>
      </c>
      <c r="I8" s="4">
        <v>0</v>
      </c>
      <c r="J8" s="4">
        <v>6</v>
      </c>
      <c r="K8" s="4">
        <v>0</v>
      </c>
      <c r="L8" s="4">
        <v>0</v>
      </c>
      <c r="M8" s="4">
        <v>6</v>
      </c>
      <c r="N8" s="4">
        <v>6</v>
      </c>
      <c r="O8" s="4">
        <f>F8+G8+H8+I8+J8+K8+L8+M8+N8</f>
        <v>39</v>
      </c>
      <c r="P8" s="5">
        <f>O8*T8</f>
        <v>0.004513888888888899</v>
      </c>
      <c r="Q8" s="5">
        <f>E8+P8</f>
        <v>0.020266203703703717</v>
      </c>
      <c r="R8" s="13">
        <v>3</v>
      </c>
      <c r="T8" s="8">
        <v>0.000115740740740741</v>
      </c>
    </row>
    <row r="9" spans="1:20" ht="12.75">
      <c r="A9" s="4">
        <v>4</v>
      </c>
      <c r="B9" s="12" t="s">
        <v>32</v>
      </c>
      <c r="C9" s="5">
        <v>0.06554398148148148</v>
      </c>
      <c r="D9" s="5">
        <v>0.052083333333333336</v>
      </c>
      <c r="E9" s="9">
        <f>C9-D9</f>
        <v>0.013460648148148145</v>
      </c>
      <c r="F9" s="7">
        <v>0</v>
      </c>
      <c r="G9" s="7">
        <v>0</v>
      </c>
      <c r="H9" s="4">
        <v>30</v>
      </c>
      <c r="I9" s="4">
        <v>20</v>
      </c>
      <c r="J9" s="4">
        <v>36</v>
      </c>
      <c r="K9" s="4">
        <v>0</v>
      </c>
      <c r="L9" s="4">
        <v>0</v>
      </c>
      <c r="M9" s="4">
        <v>1</v>
      </c>
      <c r="N9" s="4">
        <v>1</v>
      </c>
      <c r="O9" s="4">
        <f>F9+G9+H9+I9+J9+K9+L9+M9+N9</f>
        <v>88</v>
      </c>
      <c r="P9" s="5">
        <f>O9*T9</f>
        <v>0.010185185185185209</v>
      </c>
      <c r="Q9" s="5">
        <f>E9+P9</f>
        <v>0.023645833333333352</v>
      </c>
      <c r="R9" s="13">
        <v>4</v>
      </c>
      <c r="T9" s="8">
        <v>0.000115740740740741</v>
      </c>
    </row>
    <row r="10" spans="1:20" ht="12.75">
      <c r="A10" s="4">
        <v>5</v>
      </c>
      <c r="B10" s="12" t="s">
        <v>29</v>
      </c>
      <c r="C10" s="5">
        <v>0.03854166666666667</v>
      </c>
      <c r="D10" s="5">
        <v>0.029861111111111113</v>
      </c>
      <c r="E10" s="9">
        <f>C10-D10</f>
        <v>0.008680555555555556</v>
      </c>
      <c r="F10" s="7">
        <v>0</v>
      </c>
      <c r="G10" s="7">
        <v>0</v>
      </c>
      <c r="H10" s="4">
        <v>37</v>
      </c>
      <c r="I10" s="4">
        <v>20</v>
      </c>
      <c r="J10" s="4">
        <v>30</v>
      </c>
      <c r="K10" s="4">
        <v>0</v>
      </c>
      <c r="L10" s="4">
        <v>16</v>
      </c>
      <c r="M10" s="4">
        <v>31</v>
      </c>
      <c r="N10" s="4">
        <v>0</v>
      </c>
      <c r="O10" s="4">
        <f>F10+G10+H10+I10+J10+K10+L10+M10+N10</f>
        <v>134</v>
      </c>
      <c r="P10" s="5">
        <f>O10*T10</f>
        <v>0.015509259259259294</v>
      </c>
      <c r="Q10" s="5">
        <f>E10+P10</f>
        <v>0.02418981481481485</v>
      </c>
      <c r="R10" s="13">
        <v>5</v>
      </c>
      <c r="T10" s="8">
        <v>0.000115740740740741</v>
      </c>
    </row>
    <row r="11" spans="1:20" ht="12.75">
      <c r="A11" s="4">
        <v>6</v>
      </c>
      <c r="B11" s="12" t="s">
        <v>34</v>
      </c>
      <c r="C11" s="5">
        <v>0.07887731481481482</v>
      </c>
      <c r="D11" s="5">
        <v>0.06805555555555555</v>
      </c>
      <c r="E11" s="9">
        <f>C11-D11</f>
        <v>0.010821759259259267</v>
      </c>
      <c r="F11" s="7">
        <v>5</v>
      </c>
      <c r="G11" s="7">
        <v>3</v>
      </c>
      <c r="H11" s="4">
        <v>30</v>
      </c>
      <c r="I11" s="4">
        <v>21</v>
      </c>
      <c r="J11" s="4">
        <v>30</v>
      </c>
      <c r="K11" s="4">
        <v>1</v>
      </c>
      <c r="L11" s="4">
        <v>0</v>
      </c>
      <c r="M11" s="4">
        <v>36</v>
      </c>
      <c r="N11" s="4">
        <v>0</v>
      </c>
      <c r="O11" s="4">
        <f>F11+G11+H11+I11+J11+K11+L11+M11+N11</f>
        <v>126</v>
      </c>
      <c r="P11" s="5">
        <f>O11*T11</f>
        <v>0.014583333333333367</v>
      </c>
      <c r="Q11" s="5">
        <f>E11+P11</f>
        <v>0.025405092592592632</v>
      </c>
      <c r="R11" s="13">
        <v>6</v>
      </c>
      <c r="T11" s="8">
        <v>0.000115740740740741</v>
      </c>
    </row>
    <row r="12" spans="1:20" ht="12.75">
      <c r="A12" s="4">
        <v>7</v>
      </c>
      <c r="B12" s="12" t="s">
        <v>30</v>
      </c>
      <c r="C12" s="5">
        <v>0.049039351851851855</v>
      </c>
      <c r="D12" s="5">
        <v>0.03819444444444444</v>
      </c>
      <c r="E12" s="9">
        <f>C12-D12</f>
        <v>0.010844907407407414</v>
      </c>
      <c r="F12" s="7">
        <v>0</v>
      </c>
      <c r="G12" s="7">
        <v>0</v>
      </c>
      <c r="H12" s="4">
        <v>40</v>
      </c>
      <c r="I12" s="4">
        <v>20</v>
      </c>
      <c r="J12" s="4">
        <v>33</v>
      </c>
      <c r="K12" s="4">
        <v>0</v>
      </c>
      <c r="L12" s="4">
        <v>0</v>
      </c>
      <c r="M12" s="4">
        <v>31</v>
      </c>
      <c r="N12" s="4">
        <v>3</v>
      </c>
      <c r="O12" s="4">
        <f>F12+G12+H12+I12+J12+K12+L12+M12+N12</f>
        <v>127</v>
      </c>
      <c r="P12" s="5">
        <f>O12*T12</f>
        <v>0.014699074074074107</v>
      </c>
      <c r="Q12" s="5">
        <f>E12+P12</f>
        <v>0.02554398148148152</v>
      </c>
      <c r="R12" s="13">
        <v>7</v>
      </c>
      <c r="T12" s="8">
        <v>0.000115740740740741</v>
      </c>
    </row>
    <row r="13" spans="1:20" ht="12.75">
      <c r="A13" s="4">
        <v>8</v>
      </c>
      <c r="B13" s="12" t="s">
        <v>40</v>
      </c>
      <c r="C13" s="5">
        <v>0.11273148148148149</v>
      </c>
      <c r="D13" s="5">
        <v>0.10034722222222221</v>
      </c>
      <c r="E13" s="9">
        <f>C13-D13</f>
        <v>0.012384259259259275</v>
      </c>
      <c r="F13" s="7">
        <v>0</v>
      </c>
      <c r="G13" s="7">
        <v>10</v>
      </c>
      <c r="H13" s="4">
        <v>36</v>
      </c>
      <c r="I13" s="4">
        <v>20</v>
      </c>
      <c r="J13" s="4">
        <v>30</v>
      </c>
      <c r="K13" s="4">
        <v>6</v>
      </c>
      <c r="L13" s="4">
        <v>6</v>
      </c>
      <c r="M13" s="4">
        <v>31</v>
      </c>
      <c r="N13" s="4">
        <v>10</v>
      </c>
      <c r="O13" s="4">
        <f>F13+G13+H13+I13+J13+K13+L13+M13+N13</f>
        <v>149</v>
      </c>
      <c r="P13" s="5">
        <f>O13*T13</f>
        <v>0.01724537037037041</v>
      </c>
      <c r="Q13" s="5">
        <f>E13+P13</f>
        <v>0.029629629629629686</v>
      </c>
      <c r="R13" s="13">
        <v>8</v>
      </c>
      <c r="T13" s="8">
        <v>0.000115740740740741</v>
      </c>
    </row>
    <row r="14" spans="1:20" ht="12.75">
      <c r="A14" s="4">
        <v>9</v>
      </c>
      <c r="B14" s="12" t="s">
        <v>31</v>
      </c>
      <c r="C14" s="5">
        <v>0.05517361111111111</v>
      </c>
      <c r="D14" s="5">
        <v>0.04027777777777778</v>
      </c>
      <c r="E14" s="9">
        <f>C14-D14</f>
        <v>0.01489583333333333</v>
      </c>
      <c r="F14" s="7">
        <v>0</v>
      </c>
      <c r="G14" s="7">
        <v>3</v>
      </c>
      <c r="H14" s="4">
        <v>42</v>
      </c>
      <c r="I14" s="4">
        <v>21</v>
      </c>
      <c r="J14" s="4">
        <v>33</v>
      </c>
      <c r="K14" s="4">
        <v>0</v>
      </c>
      <c r="L14" s="4">
        <v>6</v>
      </c>
      <c r="M14" s="4">
        <v>30</v>
      </c>
      <c r="N14" s="4">
        <v>7</v>
      </c>
      <c r="O14" s="4">
        <f>F14+G14+H14+I14+J14+K14+L14+M14+N14</f>
        <v>142</v>
      </c>
      <c r="P14" s="5">
        <f>O14*T14</f>
        <v>0.016435185185185223</v>
      </c>
      <c r="Q14" s="5">
        <f>E14+P14</f>
        <v>0.03133101851851855</v>
      </c>
      <c r="R14" s="13">
        <v>9</v>
      </c>
      <c r="T14" s="8">
        <v>0.000115740740740741</v>
      </c>
    </row>
    <row r="15" spans="1:20" ht="12.75">
      <c r="A15" s="4">
        <v>10</v>
      </c>
      <c r="B15" s="12" t="s">
        <v>28</v>
      </c>
      <c r="C15" s="5">
        <v>0.03383101851851852</v>
      </c>
      <c r="D15" s="5">
        <v>0.01875</v>
      </c>
      <c r="E15" s="9">
        <f>C15-D15</f>
        <v>0.015081018518518518</v>
      </c>
      <c r="F15" s="7">
        <v>0</v>
      </c>
      <c r="G15" s="7">
        <v>0</v>
      </c>
      <c r="H15" s="4">
        <v>48</v>
      </c>
      <c r="I15" s="4">
        <v>20</v>
      </c>
      <c r="J15" s="4">
        <v>36</v>
      </c>
      <c r="K15" s="4">
        <v>0</v>
      </c>
      <c r="L15" s="4">
        <v>4</v>
      </c>
      <c r="M15" s="4">
        <v>33</v>
      </c>
      <c r="N15" s="4">
        <v>3</v>
      </c>
      <c r="O15" s="4">
        <f>F15+G15+H15+I15+J15+K15+L15+M15+N15</f>
        <v>144</v>
      </c>
      <c r="P15" s="5">
        <f>O15*T15</f>
        <v>0.016666666666666705</v>
      </c>
      <c r="Q15" s="5">
        <f>E15+P15</f>
        <v>0.031747685185185226</v>
      </c>
      <c r="R15" s="13">
        <v>10</v>
      </c>
      <c r="T15" s="8">
        <v>0.000115740740740741</v>
      </c>
    </row>
    <row r="16" spans="1:20" ht="12.75">
      <c r="A16" s="4">
        <v>11</v>
      </c>
      <c r="B16" s="12" t="s">
        <v>27</v>
      </c>
      <c r="C16" s="5">
        <v>0.038657407407407404</v>
      </c>
      <c r="D16" s="5">
        <v>0.02013888888888889</v>
      </c>
      <c r="E16" s="9">
        <f>C16-D16</f>
        <v>0.018518518518518514</v>
      </c>
      <c r="F16" s="7">
        <v>0</v>
      </c>
      <c r="G16" s="7">
        <v>3</v>
      </c>
      <c r="H16" s="4">
        <v>30</v>
      </c>
      <c r="I16" s="4">
        <v>20</v>
      </c>
      <c r="J16" s="4">
        <v>30</v>
      </c>
      <c r="K16" s="4">
        <v>0</v>
      </c>
      <c r="L16" s="4">
        <v>3</v>
      </c>
      <c r="M16" s="4">
        <v>30</v>
      </c>
      <c r="N16" s="4">
        <v>5</v>
      </c>
      <c r="O16" s="4">
        <f>F16+G16+H16+I16+J16+K16+L16+M16+N16</f>
        <v>121</v>
      </c>
      <c r="P16" s="5">
        <f>O16*T16</f>
        <v>0.014004629629629662</v>
      </c>
      <c r="Q16" s="5">
        <f>E16+P16</f>
        <v>0.032523148148148176</v>
      </c>
      <c r="R16" s="13">
        <v>11</v>
      </c>
      <c r="T16" s="8">
        <v>0.000115740740740741</v>
      </c>
    </row>
    <row r="17" spans="1:20" ht="12.75">
      <c r="A17" s="4">
        <v>12</v>
      </c>
      <c r="B17" s="12" t="s">
        <v>36</v>
      </c>
      <c r="C17" s="5">
        <v>0.09621527777777777</v>
      </c>
      <c r="D17" s="5">
        <v>0.08125</v>
      </c>
      <c r="E17" s="9">
        <f>C17-D17</f>
        <v>0.014965277777777772</v>
      </c>
      <c r="F17" s="7">
        <v>5</v>
      </c>
      <c r="G17" s="7">
        <v>3</v>
      </c>
      <c r="H17" s="4">
        <v>41</v>
      </c>
      <c r="I17" s="4">
        <v>26</v>
      </c>
      <c r="J17" s="4">
        <v>30</v>
      </c>
      <c r="K17" s="4">
        <v>0</v>
      </c>
      <c r="L17" s="4">
        <v>3</v>
      </c>
      <c r="M17" s="4">
        <v>41</v>
      </c>
      <c r="N17" s="4">
        <v>12</v>
      </c>
      <c r="O17" s="4">
        <f>F17+G17+H17+I17+J17+K17+L17+M17+N17</f>
        <v>161</v>
      </c>
      <c r="P17" s="5">
        <f>O17*T17</f>
        <v>0.018634259259259302</v>
      </c>
      <c r="Q17" s="5">
        <f>E17+P17</f>
        <v>0.033599537037037074</v>
      </c>
      <c r="R17" s="13">
        <v>12</v>
      </c>
      <c r="T17" s="8">
        <v>0.000115740740740741</v>
      </c>
    </row>
    <row r="18" spans="1:20" ht="12.75">
      <c r="A18" s="4">
        <v>13</v>
      </c>
      <c r="B18" s="12" t="s">
        <v>35</v>
      </c>
      <c r="C18" s="5">
        <v>0.0910763888888889</v>
      </c>
      <c r="D18" s="5">
        <v>0.0763888888888889</v>
      </c>
      <c r="E18" s="9">
        <f>C18-D18</f>
        <v>0.014687500000000006</v>
      </c>
      <c r="F18" s="7">
        <v>0</v>
      </c>
      <c r="G18" s="7">
        <v>0</v>
      </c>
      <c r="H18" s="4">
        <v>70</v>
      </c>
      <c r="I18" s="4">
        <v>21</v>
      </c>
      <c r="J18" s="4">
        <v>45</v>
      </c>
      <c r="K18" s="4">
        <v>1</v>
      </c>
      <c r="L18" s="4">
        <v>3</v>
      </c>
      <c r="M18" s="4">
        <v>33</v>
      </c>
      <c r="N18" s="4">
        <v>3</v>
      </c>
      <c r="O18" s="4">
        <f>F18+G18+H18+I18+J18+K18+L18+M18+N18</f>
        <v>176</v>
      </c>
      <c r="P18" s="5">
        <f>O18*T18</f>
        <v>0.020370370370370417</v>
      </c>
      <c r="Q18" s="5">
        <f>E18+P18</f>
        <v>0.03505787037037042</v>
      </c>
      <c r="R18" s="13">
        <v>13</v>
      </c>
      <c r="T18" s="8">
        <v>0.000115740740740741</v>
      </c>
    </row>
    <row r="19" spans="1:20" ht="12.75">
      <c r="A19" s="4">
        <v>14</v>
      </c>
      <c r="B19" s="12" t="s">
        <v>37</v>
      </c>
      <c r="C19" s="5">
        <v>0.08084490740740741</v>
      </c>
      <c r="D19" s="5">
        <v>0.06458333333333334</v>
      </c>
      <c r="E19" s="9">
        <f>C19-D19</f>
        <v>0.016261574074074067</v>
      </c>
      <c r="F19" s="7">
        <v>0</v>
      </c>
      <c r="G19" s="7">
        <v>3</v>
      </c>
      <c r="H19" s="4">
        <v>70</v>
      </c>
      <c r="I19" s="4">
        <v>20</v>
      </c>
      <c r="J19" s="4">
        <v>30</v>
      </c>
      <c r="K19" s="4">
        <v>0</v>
      </c>
      <c r="L19" s="4">
        <v>1</v>
      </c>
      <c r="M19" s="4">
        <v>32</v>
      </c>
      <c r="N19" s="4">
        <v>12</v>
      </c>
      <c r="O19" s="4">
        <f>F19+G19+H19+I19+J19+K19+L19+M19+N19</f>
        <v>168</v>
      </c>
      <c r="P19" s="5">
        <f>O19*T19</f>
        <v>0.01944444444444449</v>
      </c>
      <c r="Q19" s="5">
        <f>E19+P19</f>
        <v>0.035706018518518554</v>
      </c>
      <c r="R19" s="13">
        <v>14</v>
      </c>
      <c r="T19" s="8">
        <v>0.000115740740740741</v>
      </c>
    </row>
    <row r="20" spans="1:20" ht="12.75">
      <c r="A20" s="4">
        <v>15</v>
      </c>
      <c r="B20" s="12" t="s">
        <v>38</v>
      </c>
      <c r="C20" s="5">
        <v>0.10738425925925926</v>
      </c>
      <c r="D20" s="5">
        <v>0.08888888888888889</v>
      </c>
      <c r="E20" s="9">
        <f>C20-D20</f>
        <v>0.01849537037037037</v>
      </c>
      <c r="F20" s="7">
        <v>0</v>
      </c>
      <c r="G20" s="7">
        <v>0</v>
      </c>
      <c r="H20" s="4">
        <v>49</v>
      </c>
      <c r="I20" s="4">
        <v>27</v>
      </c>
      <c r="J20" s="4">
        <v>36</v>
      </c>
      <c r="K20" s="4">
        <v>0</v>
      </c>
      <c r="L20" s="4">
        <v>3</v>
      </c>
      <c r="M20" s="4">
        <v>30</v>
      </c>
      <c r="N20" s="4">
        <v>6</v>
      </c>
      <c r="O20" s="4">
        <f>F20+G20+H20+I20+J20+K20+L20+M20+N20</f>
        <v>151</v>
      </c>
      <c r="P20" s="5">
        <f>O20*T20</f>
        <v>0.017476851851851893</v>
      </c>
      <c r="Q20" s="5">
        <f>E20+P20</f>
        <v>0.035972222222222267</v>
      </c>
      <c r="R20" s="13">
        <v>15</v>
      </c>
      <c r="T20" s="8">
        <v>0.000115740740740741</v>
      </c>
    </row>
    <row r="21" spans="1:20" ht="12.75">
      <c r="A21" s="4">
        <v>16</v>
      </c>
      <c r="B21" s="12" t="s">
        <v>33</v>
      </c>
      <c r="C21" s="5">
        <v>0.07511574074074073</v>
      </c>
      <c r="D21" s="5">
        <v>0.05694444444444444</v>
      </c>
      <c r="E21" s="9">
        <f>C21-D21</f>
        <v>0.01817129629629629</v>
      </c>
      <c r="F21" s="7">
        <v>0</v>
      </c>
      <c r="G21" s="7">
        <v>0</v>
      </c>
      <c r="H21" s="4">
        <v>52</v>
      </c>
      <c r="I21" s="4">
        <v>20</v>
      </c>
      <c r="J21" s="4">
        <v>36</v>
      </c>
      <c r="K21" s="4">
        <v>0</v>
      </c>
      <c r="L21" s="4">
        <v>0</v>
      </c>
      <c r="M21" s="4">
        <v>30</v>
      </c>
      <c r="N21" s="4">
        <v>16</v>
      </c>
      <c r="O21" s="4">
        <f>F21+G21+H21+I21+J21+K21+L21+M21+N21</f>
        <v>154</v>
      </c>
      <c r="P21" s="5">
        <f>O21*T21</f>
        <v>0.017824074074074114</v>
      </c>
      <c r="Q21" s="5">
        <f>E21+P21</f>
        <v>0.0359953703703704</v>
      </c>
      <c r="R21" s="13">
        <v>16</v>
      </c>
      <c r="T21" s="8">
        <v>0.000115740740740741</v>
      </c>
    </row>
    <row r="22" spans="1:20" ht="12.75">
      <c r="A22" s="4">
        <v>17</v>
      </c>
      <c r="B22" s="12" t="s">
        <v>39</v>
      </c>
      <c r="C22" s="5">
        <v>0.11349537037037037</v>
      </c>
      <c r="D22" s="5">
        <v>0.09444444444444444</v>
      </c>
      <c r="E22" s="9">
        <f>C22-D22</f>
        <v>0.01905092592592593</v>
      </c>
      <c r="F22" s="7">
        <v>0</v>
      </c>
      <c r="G22" s="7">
        <v>0</v>
      </c>
      <c r="H22" s="4">
        <v>42</v>
      </c>
      <c r="I22" s="4">
        <v>21</v>
      </c>
      <c r="J22" s="4">
        <v>42</v>
      </c>
      <c r="K22" s="4">
        <v>0</v>
      </c>
      <c r="L22" s="4">
        <v>10</v>
      </c>
      <c r="M22" s="4">
        <v>36</v>
      </c>
      <c r="N22" s="4">
        <v>15</v>
      </c>
      <c r="O22" s="4">
        <f>F22+G22+H22+I22+J22+K22+L22+M22+N22</f>
        <v>166</v>
      </c>
      <c r="P22" s="5">
        <f>O22*T22</f>
        <v>0.019212962962963008</v>
      </c>
      <c r="Q22" s="5">
        <f>E22+P22</f>
        <v>0.03826388888888894</v>
      </c>
      <c r="R22" s="13">
        <v>17</v>
      </c>
      <c r="T22" s="8">
        <v>0.000115740740740741</v>
      </c>
    </row>
    <row r="24" spans="1:18" ht="12.75">
      <c r="A24" s="10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6" spans="1:18" ht="12.75">
      <c r="A26" s="10" t="s">
        <v>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/>
  <mergeCells count="6">
    <mergeCell ref="A24:R24"/>
    <mergeCell ref="A26:R26"/>
    <mergeCell ref="A1:R1"/>
    <mergeCell ref="A2:R2"/>
    <mergeCell ref="A3:R3"/>
    <mergeCell ref="A4:R4"/>
  </mergeCells>
  <printOptions/>
  <pageMargins left="0.48" right="0.43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2014-10-04T08:53:58Z</cp:lastPrinted>
  <dcterms:created xsi:type="dcterms:W3CDTF">1996-10-08T23:32:33Z</dcterms:created>
  <dcterms:modified xsi:type="dcterms:W3CDTF">2014-10-08T09:56:38Z</dcterms:modified>
  <cp:category/>
  <cp:version/>
  <cp:contentType/>
  <cp:contentStatus/>
</cp:coreProperties>
</file>