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ЗАЩИТА" sheetId="1" r:id="rId1"/>
    <sheet name="Лист3" sheetId="2" r:id="rId2"/>
  </sheets>
  <definedNames>
    <definedName name="_xlnm.Print_Area" localSheetId="0">'ЗАЩИТА'!$A$1:$Q$29</definedName>
  </definedNames>
  <calcPr fullCalcOnLoad="1"/>
</workbook>
</file>

<file path=xl/sharedStrings.xml><?xml version="1.0" encoding="utf-8"?>
<sst xmlns="http://schemas.openxmlformats.org/spreadsheetml/2006/main" count="127" uniqueCount="114">
  <si>
    <t>№п/п</t>
  </si>
  <si>
    <t>Тема</t>
  </si>
  <si>
    <t>Примечания</t>
  </si>
  <si>
    <t>Научный
 руководитель</t>
  </si>
  <si>
    <t>ФИО автора</t>
  </si>
  <si>
    <t>Номинация "Военная история"</t>
  </si>
  <si>
    <t>Номинация "Земляки"</t>
  </si>
  <si>
    <t>Роль Брянского края в годы Великой Отечественной войны</t>
  </si>
  <si>
    <t>МБОУ СОШ №2</t>
  </si>
  <si>
    <t>10А</t>
  </si>
  <si>
    <t>Матвеев Александр</t>
  </si>
  <si>
    <t>Мастеренко Елена Владимировна</t>
  </si>
  <si>
    <t>Великая Отечественная война в судьбе моей семьи</t>
  </si>
  <si>
    <t>МБОУ СОШ №58</t>
  </si>
  <si>
    <t>9К</t>
  </si>
  <si>
    <t>9Б</t>
  </si>
  <si>
    <t>Бондаренко Михаил</t>
  </si>
  <si>
    <t>Садовская Ольга Анатольевна</t>
  </si>
  <si>
    <t>Душе родимый край</t>
  </si>
  <si>
    <t>10Б</t>
  </si>
  <si>
    <t>Шмычков Павел</t>
  </si>
  <si>
    <t>Дорожевская Кострома</t>
  </si>
  <si>
    <t>МБОУ Гимназия № 5</t>
  </si>
  <si>
    <t>Бандурина Наталья</t>
  </si>
  <si>
    <t>Степанова 
Оксана Анатольевна</t>
  </si>
  <si>
    <t>Акинщикова Ирина
 Витальевна</t>
  </si>
  <si>
    <t>Желяев Павел</t>
  </si>
  <si>
    <t>Чесалина Елена Сергеевна</t>
  </si>
  <si>
    <t>Пименов Павел</t>
  </si>
  <si>
    <t>Шевель Александр 
Алексеевич</t>
  </si>
  <si>
    <t>История рода Касацких</t>
  </si>
  <si>
    <t>МБОУ
 Лицей № 1</t>
  </si>
  <si>
    <t>Касацкий
 Александр</t>
  </si>
  <si>
    <t>Брускова Валентина Сергеевна</t>
  </si>
  <si>
    <t>МБОУ СОШ № 11</t>
  </si>
  <si>
    <t>Мария Клавдиевна Тенишева</t>
  </si>
  <si>
    <t>СЮТур
 Володарского р-на</t>
  </si>
  <si>
    <t>Абакумова 
Александра</t>
  </si>
  <si>
    <t>Марфушкина Юлия Николаевна</t>
  </si>
  <si>
    <t>Вклад старообрядчества в развитие
 Брянского края</t>
  </si>
  <si>
    <t>Колесников Игорь
Пономарёв Вадим</t>
  </si>
  <si>
    <t>Роль Брянского Арсенала в снабжении русской армии в Отечественной войне 1812 года</t>
  </si>
  <si>
    <t>МБОУ Гимназия № 4</t>
  </si>
  <si>
    <t>Васина Мария
Кузнецова Екатерина</t>
  </si>
  <si>
    <t>Владимирова Анастасия Владимировна</t>
  </si>
  <si>
    <t>Жукова Маргарита
Козлова Анастасия</t>
  </si>
  <si>
    <t>Машоха Инна Викторовна</t>
  </si>
  <si>
    <t>История жизни семьи Косенок</t>
  </si>
  <si>
    <t>Косенок Елена</t>
  </si>
  <si>
    <t>МБОУ СОШ № 56</t>
  </si>
  <si>
    <t>Хухрикова Галина
 Ивановна</t>
  </si>
  <si>
    <t>8А</t>
  </si>
  <si>
    <t>МБОУ СОШ № 3</t>
  </si>
  <si>
    <t>Любченко Диана</t>
  </si>
  <si>
    <t>Воронина Екатерина Константиновна</t>
  </si>
  <si>
    <t>Город Орджоникидзеград в годы оккупации (1941-1943)</t>
  </si>
  <si>
    <t>Кондрашова Виктория</t>
  </si>
  <si>
    <t>Синицина  Ирина Владимировна</t>
  </si>
  <si>
    <t>Борисова Дарья</t>
  </si>
  <si>
    <t>Борисова Лариса Анатольевна</t>
  </si>
  <si>
    <t>МБОУ СОШ № 67</t>
  </si>
  <si>
    <t>Гусева Юлия</t>
  </si>
  <si>
    <t>Карасёва Инна Фёдоровна</t>
  </si>
  <si>
    <t>МБОУ СОШ № 35</t>
  </si>
  <si>
    <t>Литвинов Александр</t>
  </si>
  <si>
    <t>Чижикова Алла Анатольевна</t>
  </si>
  <si>
    <t>Летопись пионерской организации володарского района города Брянска</t>
  </si>
  <si>
    <t>МБОУ СОШ № 46</t>
  </si>
  <si>
    <t>8В</t>
  </si>
  <si>
    <t>Симонов Никита</t>
  </si>
  <si>
    <t>Баранова лариса Даниловна</t>
  </si>
  <si>
    <t>МБОУ СОШ № 14</t>
  </si>
  <si>
    <t>9 В</t>
  </si>
  <si>
    <t>Мерзлов Никита</t>
  </si>
  <si>
    <t>Поддубная Татьяна Васильевна</t>
  </si>
  <si>
    <t>МБОУ СОШ № 51</t>
  </si>
  <si>
    <t>ЦДТ г. Брянска</t>
  </si>
  <si>
    <t>Памятник археологической культуры: неолитическая стоянка "Черепеньки" (Фокинский район г. Брянск). Изучение памятника на основе последних научных изысканий.</t>
  </si>
  <si>
    <t>7А</t>
  </si>
  <si>
    <t>Винницкий Егор</t>
  </si>
  <si>
    <t>Иваничкина Полоина Юрьевна</t>
  </si>
  <si>
    <t>Колпакова Ольга Николаевна</t>
  </si>
  <si>
    <t>Моя семья в годы Великой Отечественной войны</t>
  </si>
  <si>
    <t>МБОУ "Центр образования" г.Брянска</t>
  </si>
  <si>
    <t>Чумаков Роман</t>
  </si>
  <si>
    <t>Неизвестные стороны жизни Марии Клавдиевны Тенишевой</t>
  </si>
  <si>
    <t>МБОУ СОШ № 23</t>
  </si>
  <si>
    <t>Петрухова Анна</t>
  </si>
  <si>
    <t>Лопатин Андрей Юрьевич</t>
  </si>
  <si>
    <t>Романовы на Брянщине</t>
  </si>
  <si>
    <t>Борьба Брянских партизан с оккупантами</t>
  </si>
  <si>
    <t>Улицы Бежицы: история и современность</t>
  </si>
  <si>
    <t>Камозин и граф:правда и вымысел в 
биографиях асов</t>
  </si>
  <si>
    <t>Мы к штыку приравняли перо</t>
  </si>
  <si>
    <t>Завершение боевого пути 273 Бежицкой Краснознамённой ордена Богдана Хмельницкого стрелковой дивизии. Штурм Бреслау</t>
  </si>
  <si>
    <t>педагог доп. образования ЦДиЮТиЭ г.Брянска</t>
  </si>
  <si>
    <t>Роль литературного наследия Евгении николаевны Анищенко</t>
  </si>
  <si>
    <t>Русский полярный исследователь Русанов В.А. и его брянские потомки</t>
  </si>
  <si>
    <t xml:space="preserve">педагог доп. образования ЦДиЮТиЭ </t>
  </si>
  <si>
    <t xml:space="preserve">Чернышов С.В. </t>
  </si>
  <si>
    <t>Глявин И.М.</t>
  </si>
  <si>
    <t>Васькова Г.П</t>
  </si>
  <si>
    <t xml:space="preserve">Климова В.В. </t>
  </si>
  <si>
    <t>Алексеев В.П.</t>
  </si>
  <si>
    <t>Итого баллов</t>
  </si>
  <si>
    <t>Черненко Надежда</t>
  </si>
  <si>
    <t>Место</t>
  </si>
  <si>
    <t>Номинация «Летопись родного края»,</t>
  </si>
  <si>
    <t>Итого</t>
  </si>
  <si>
    <t>Результат 1 тура</t>
  </si>
  <si>
    <t>Результат 2 тура</t>
  </si>
  <si>
    <t>О судьбе моего прадедушки в годы  Великой Отечественной войны и мирное послевоенное время</t>
  </si>
  <si>
    <t>Школа</t>
  </si>
  <si>
    <t>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</si>
</sst>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view="pageBreakPreview" zoomScale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6" sqref="T6"/>
    </sheetView>
  </sheetViews>
  <sheetFormatPr defaultColWidth="9.00390625" defaultRowHeight="12.75"/>
  <cols>
    <col min="1" max="1" width="6.875" style="1" customWidth="1"/>
    <col min="2" max="2" width="42.125" style="0" customWidth="1"/>
    <col min="3" max="3" width="22.75390625" style="1" customWidth="1"/>
    <col min="4" max="4" width="8.25390625" style="1" customWidth="1"/>
    <col min="5" max="5" width="23.25390625" style="0" customWidth="1"/>
    <col min="6" max="6" width="21.25390625" style="0" customWidth="1"/>
    <col min="7" max="7" width="17.25390625" style="1" hidden="1" customWidth="1"/>
    <col min="8" max="8" width="16.125" style="0" hidden="1" customWidth="1"/>
    <col min="9" max="9" width="16.625" style="3" hidden="1" customWidth="1"/>
    <col min="10" max="10" width="15.875" style="3" hidden="1" customWidth="1"/>
    <col min="11" max="11" width="16.75390625" style="2" hidden="1" customWidth="1"/>
    <col min="12" max="12" width="15.375" style="2" hidden="1" customWidth="1"/>
    <col min="13" max="13" width="0" style="3" hidden="1" customWidth="1"/>
    <col min="14" max="14" width="12.875" style="0" customWidth="1"/>
    <col min="15" max="15" width="12.625" style="0" customWidth="1"/>
    <col min="16" max="16" width="14.25390625" style="0" customWidth="1"/>
    <col min="17" max="17" width="14.25390625" style="28" customWidth="1"/>
  </cols>
  <sheetData>
    <row r="1" spans="1:17" s="5" customFormat="1" ht="31.5">
      <c r="A1" s="20" t="s">
        <v>0</v>
      </c>
      <c r="B1" s="20" t="s">
        <v>1</v>
      </c>
      <c r="C1" s="20" t="s">
        <v>112</v>
      </c>
      <c r="D1" s="20" t="s">
        <v>113</v>
      </c>
      <c r="E1" s="20" t="s">
        <v>4</v>
      </c>
      <c r="F1" s="20" t="s">
        <v>3</v>
      </c>
      <c r="G1" s="20" t="s">
        <v>99</v>
      </c>
      <c r="H1" s="20" t="s">
        <v>100</v>
      </c>
      <c r="I1" s="20" t="s">
        <v>101</v>
      </c>
      <c r="J1" s="20" t="s">
        <v>102</v>
      </c>
      <c r="K1" s="20" t="s">
        <v>103</v>
      </c>
      <c r="L1" s="20" t="s">
        <v>2</v>
      </c>
      <c r="M1" s="21" t="s">
        <v>104</v>
      </c>
      <c r="N1" s="20" t="s">
        <v>109</v>
      </c>
      <c r="O1" s="20" t="s">
        <v>110</v>
      </c>
      <c r="P1" s="20" t="s">
        <v>108</v>
      </c>
      <c r="Q1" s="24" t="s">
        <v>106</v>
      </c>
    </row>
    <row r="2" spans="1:17" ht="15.75" customHeight="1">
      <c r="A2" s="31" t="s">
        <v>107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2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48.75" customHeight="1">
      <c r="A4" s="15">
        <v>1</v>
      </c>
      <c r="B4" s="22" t="s">
        <v>41</v>
      </c>
      <c r="C4" s="11" t="s">
        <v>42</v>
      </c>
      <c r="D4" s="15" t="s">
        <v>9</v>
      </c>
      <c r="E4" s="22" t="s">
        <v>43</v>
      </c>
      <c r="F4" s="22" t="s">
        <v>44</v>
      </c>
      <c r="G4" s="11">
        <v>19</v>
      </c>
      <c r="H4" s="11">
        <v>20</v>
      </c>
      <c r="I4" s="11">
        <v>18.6</v>
      </c>
      <c r="J4" s="11">
        <v>13.5</v>
      </c>
      <c r="K4" s="11"/>
      <c r="L4" s="11"/>
      <c r="M4" s="15">
        <f>SUM(G4:J4)</f>
        <v>71.1</v>
      </c>
      <c r="N4" s="23">
        <f>AVERAGE(G4:J4)</f>
        <v>17.775</v>
      </c>
      <c r="O4" s="23">
        <v>5.38</v>
      </c>
      <c r="P4" s="23">
        <v>23.16</v>
      </c>
      <c r="Q4" s="25">
        <v>1</v>
      </c>
    </row>
    <row r="5" spans="1:17" ht="39.75" customHeight="1">
      <c r="A5" s="13">
        <v>2</v>
      </c>
      <c r="B5" s="22" t="s">
        <v>91</v>
      </c>
      <c r="C5" s="11" t="s">
        <v>60</v>
      </c>
      <c r="D5" s="15">
        <v>10</v>
      </c>
      <c r="E5" s="22" t="s">
        <v>61</v>
      </c>
      <c r="F5" s="22" t="s">
        <v>62</v>
      </c>
      <c r="G5" s="11">
        <v>20</v>
      </c>
      <c r="H5" s="11">
        <v>16.5</v>
      </c>
      <c r="I5" s="11">
        <v>13.3</v>
      </c>
      <c r="J5" s="11">
        <v>14.5</v>
      </c>
      <c r="K5" s="11"/>
      <c r="L5" s="11"/>
      <c r="M5" s="15">
        <f>SUM(G5:J5)</f>
        <v>64.3</v>
      </c>
      <c r="N5" s="23">
        <f>AVERAGE(G5:J5)</f>
        <v>16.075</v>
      </c>
      <c r="O5" s="23">
        <v>6.88</v>
      </c>
      <c r="P5" s="23">
        <v>22.96</v>
      </c>
      <c r="Q5" s="25">
        <v>2</v>
      </c>
    </row>
    <row r="6" spans="1:17" ht="38.25" customHeight="1">
      <c r="A6" s="15">
        <v>3</v>
      </c>
      <c r="B6" s="22" t="s">
        <v>89</v>
      </c>
      <c r="C6" s="11" t="s">
        <v>42</v>
      </c>
      <c r="D6" s="15" t="s">
        <v>9</v>
      </c>
      <c r="E6" s="22" t="s">
        <v>45</v>
      </c>
      <c r="F6" s="22" t="s">
        <v>46</v>
      </c>
      <c r="G6" s="11">
        <v>18</v>
      </c>
      <c r="H6" s="11">
        <v>16.3</v>
      </c>
      <c r="I6" s="11">
        <v>18.1</v>
      </c>
      <c r="J6" s="11">
        <v>15</v>
      </c>
      <c r="K6" s="11"/>
      <c r="L6" s="11"/>
      <c r="M6" s="15">
        <f>SUM(G6:J6)</f>
        <v>67.4</v>
      </c>
      <c r="N6" s="23">
        <f>AVERAGE(G6:J6)</f>
        <v>16.85</v>
      </c>
      <c r="O6" s="23">
        <v>4.6</v>
      </c>
      <c r="P6" s="23">
        <v>21.45</v>
      </c>
      <c r="Q6" s="25">
        <v>3</v>
      </c>
    </row>
    <row r="7" spans="1:17" ht="86.25" customHeight="1">
      <c r="A7" s="13">
        <v>4</v>
      </c>
      <c r="B7" s="12" t="s">
        <v>77</v>
      </c>
      <c r="C7" s="11" t="s">
        <v>75</v>
      </c>
      <c r="D7" s="15" t="s">
        <v>78</v>
      </c>
      <c r="E7" s="22" t="s">
        <v>79</v>
      </c>
      <c r="F7" s="22" t="s">
        <v>80</v>
      </c>
      <c r="G7" s="11">
        <v>21</v>
      </c>
      <c r="H7" s="15">
        <v>16</v>
      </c>
      <c r="I7" s="15">
        <v>13.9</v>
      </c>
      <c r="J7" s="15"/>
      <c r="K7" s="15">
        <v>15</v>
      </c>
      <c r="L7" s="15"/>
      <c r="M7" s="15">
        <f>SUM(G7:K7)</f>
        <v>65.9</v>
      </c>
      <c r="N7" s="23">
        <f>AVERAGE(G7:K7)</f>
        <v>16.475</v>
      </c>
      <c r="O7" s="23">
        <v>3.55</v>
      </c>
      <c r="P7" s="23">
        <v>20.03</v>
      </c>
      <c r="Q7" s="25">
        <v>4</v>
      </c>
    </row>
    <row r="8" spans="1:17" ht="41.25" customHeight="1">
      <c r="A8" s="15">
        <v>5</v>
      </c>
      <c r="B8" s="18" t="s">
        <v>18</v>
      </c>
      <c r="C8" s="11" t="s">
        <v>13</v>
      </c>
      <c r="D8" s="11" t="s">
        <v>19</v>
      </c>
      <c r="E8" s="18" t="s">
        <v>20</v>
      </c>
      <c r="F8" s="22" t="s">
        <v>24</v>
      </c>
      <c r="G8" s="11">
        <v>17</v>
      </c>
      <c r="H8" s="11">
        <v>15.5</v>
      </c>
      <c r="I8" s="11">
        <v>8.5</v>
      </c>
      <c r="J8" s="11">
        <v>13</v>
      </c>
      <c r="K8" s="11"/>
      <c r="L8" s="11"/>
      <c r="M8" s="15">
        <f>SUM(G8:L8)</f>
        <v>54</v>
      </c>
      <c r="N8" s="23">
        <f>AVERAGE(G8:J8)</f>
        <v>13.5</v>
      </c>
      <c r="O8" s="23">
        <v>5.95</v>
      </c>
      <c r="P8" s="23">
        <v>19.54</v>
      </c>
      <c r="Q8" s="25">
        <v>5</v>
      </c>
    </row>
    <row r="9" spans="1:17" ht="41.25" customHeight="1">
      <c r="A9" s="13">
        <v>6</v>
      </c>
      <c r="B9" s="22" t="s">
        <v>39</v>
      </c>
      <c r="C9" s="11" t="s">
        <v>36</v>
      </c>
      <c r="D9" s="15"/>
      <c r="E9" s="22" t="s">
        <v>40</v>
      </c>
      <c r="F9" s="22" t="s">
        <v>38</v>
      </c>
      <c r="G9" s="11">
        <v>17</v>
      </c>
      <c r="H9" s="11">
        <v>19</v>
      </c>
      <c r="I9" s="11">
        <v>16.3</v>
      </c>
      <c r="J9" s="11">
        <v>13.5</v>
      </c>
      <c r="K9" s="11"/>
      <c r="L9" s="11"/>
      <c r="M9" s="15">
        <f>SUM(G9:J9)</f>
        <v>65.8</v>
      </c>
      <c r="N9" s="23">
        <f>AVERAGE(G9:J9)</f>
        <v>16.45</v>
      </c>
      <c r="O9" s="23">
        <v>2.83</v>
      </c>
      <c r="P9" s="23">
        <v>19.28</v>
      </c>
      <c r="Q9" s="25">
        <v>6</v>
      </c>
    </row>
    <row r="10" spans="1:17" ht="31.5">
      <c r="A10" s="15">
        <v>7</v>
      </c>
      <c r="B10" s="18" t="s">
        <v>21</v>
      </c>
      <c r="C10" s="11" t="s">
        <v>22</v>
      </c>
      <c r="D10" s="15" t="s">
        <v>9</v>
      </c>
      <c r="E10" s="18" t="s">
        <v>23</v>
      </c>
      <c r="F10" s="22" t="s">
        <v>25</v>
      </c>
      <c r="G10" s="11">
        <v>14</v>
      </c>
      <c r="H10" s="11">
        <v>12.8</v>
      </c>
      <c r="I10" s="15">
        <v>13.5</v>
      </c>
      <c r="J10" s="15">
        <v>12.5</v>
      </c>
      <c r="K10" s="15"/>
      <c r="L10" s="15"/>
      <c r="M10" s="15">
        <f>SUM(G10:J10)</f>
        <v>52.8</v>
      </c>
      <c r="N10" s="23">
        <f>AVERAGE(G10:J10)</f>
        <v>13.2</v>
      </c>
      <c r="O10" s="23">
        <v>5.13</v>
      </c>
      <c r="P10" s="23">
        <v>18.33</v>
      </c>
      <c r="Q10" s="25">
        <v>7</v>
      </c>
    </row>
    <row r="11" spans="1:17" ht="45" customHeight="1">
      <c r="A11" s="13">
        <v>8</v>
      </c>
      <c r="B11" s="22" t="s">
        <v>66</v>
      </c>
      <c r="C11" s="11" t="s">
        <v>67</v>
      </c>
      <c r="D11" s="15" t="s">
        <v>68</v>
      </c>
      <c r="E11" s="22" t="s">
        <v>69</v>
      </c>
      <c r="F11" s="22" t="s">
        <v>70</v>
      </c>
      <c r="G11" s="11">
        <v>12</v>
      </c>
      <c r="H11" s="11">
        <v>15.7</v>
      </c>
      <c r="I11" s="11">
        <v>11.2</v>
      </c>
      <c r="J11" s="11">
        <v>9.5</v>
      </c>
      <c r="K11" s="11"/>
      <c r="L11" s="11"/>
      <c r="M11" s="15">
        <f>SUM(G11:J11)</f>
        <v>48.4</v>
      </c>
      <c r="N11" s="23">
        <f>AVERAGE(G11:J11)</f>
        <v>12.1</v>
      </c>
      <c r="O11" s="23">
        <f>-Q36</f>
        <v>0</v>
      </c>
      <c r="P11" s="23">
        <v>12.1</v>
      </c>
      <c r="Q11" s="25">
        <v>8</v>
      </c>
    </row>
    <row r="12" spans="1:17" ht="15.75" customHeight="1">
      <c r="A12" s="29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30.75" customHeight="1">
      <c r="A13" s="13">
        <v>1</v>
      </c>
      <c r="B13" s="16" t="s">
        <v>93</v>
      </c>
      <c r="C13" s="11" t="s">
        <v>49</v>
      </c>
      <c r="D13" s="15" t="s">
        <v>9</v>
      </c>
      <c r="E13" s="14" t="s">
        <v>105</v>
      </c>
      <c r="F13" s="12" t="s">
        <v>50</v>
      </c>
      <c r="G13" s="11">
        <v>16</v>
      </c>
      <c r="H13" s="15">
        <v>18</v>
      </c>
      <c r="I13" s="15">
        <v>16.6</v>
      </c>
      <c r="J13" s="11">
        <v>20.75</v>
      </c>
      <c r="K13" s="11"/>
      <c r="L13" s="11"/>
      <c r="M13" s="15">
        <f>SUM(G13:J13)</f>
        <v>71.35</v>
      </c>
      <c r="N13" s="23">
        <f aca="true" t="shared" si="0" ref="N13:N18">AVERAGE(G13:J13)</f>
        <v>17.8375</v>
      </c>
      <c r="O13" s="23">
        <v>5.35</v>
      </c>
      <c r="P13" s="23">
        <v>23.19</v>
      </c>
      <c r="Q13" s="25">
        <v>1</v>
      </c>
    </row>
    <row r="14" spans="1:17" ht="69" customHeight="1">
      <c r="A14" s="13">
        <v>2</v>
      </c>
      <c r="B14" s="16" t="s">
        <v>94</v>
      </c>
      <c r="C14" s="11" t="s">
        <v>95</v>
      </c>
      <c r="D14" s="15" t="s">
        <v>72</v>
      </c>
      <c r="E14" s="12" t="s">
        <v>73</v>
      </c>
      <c r="F14" s="12" t="s">
        <v>74</v>
      </c>
      <c r="G14" s="11">
        <v>20</v>
      </c>
      <c r="H14" s="15">
        <v>18.6</v>
      </c>
      <c r="I14" s="15">
        <v>17.3</v>
      </c>
      <c r="J14" s="11">
        <v>13.5</v>
      </c>
      <c r="K14" s="11"/>
      <c r="L14" s="11"/>
      <c r="M14" s="15">
        <f>SUM(G14:J14)</f>
        <v>69.4</v>
      </c>
      <c r="N14" s="23">
        <f t="shared" si="0"/>
        <v>17.35</v>
      </c>
      <c r="O14" s="23">
        <v>5.25</v>
      </c>
      <c r="P14" s="23">
        <v>22.6</v>
      </c>
      <c r="Q14" s="25">
        <v>2</v>
      </c>
    </row>
    <row r="15" spans="1:17" ht="49.5" customHeight="1">
      <c r="A15" s="13">
        <v>3</v>
      </c>
      <c r="B15" s="16" t="s">
        <v>55</v>
      </c>
      <c r="C15" s="11" t="s">
        <v>71</v>
      </c>
      <c r="D15" s="15" t="s">
        <v>15</v>
      </c>
      <c r="E15" s="14" t="s">
        <v>56</v>
      </c>
      <c r="F15" s="12" t="s">
        <v>57</v>
      </c>
      <c r="G15" s="11">
        <v>18</v>
      </c>
      <c r="H15" s="15">
        <v>17.3</v>
      </c>
      <c r="I15" s="15">
        <v>16.6</v>
      </c>
      <c r="J15" s="11">
        <v>14.5</v>
      </c>
      <c r="K15" s="11"/>
      <c r="L15" s="11"/>
      <c r="M15" s="15">
        <f>SUM(G15:I15)</f>
        <v>51.9</v>
      </c>
      <c r="N15" s="23">
        <f t="shared" si="0"/>
        <v>16.6</v>
      </c>
      <c r="O15" s="23">
        <v>5.35</v>
      </c>
      <c r="P15" s="23">
        <v>21.95</v>
      </c>
      <c r="Q15" s="25">
        <v>3</v>
      </c>
    </row>
    <row r="16" spans="1:17" ht="35.25" customHeight="1">
      <c r="A16" s="13">
        <v>4</v>
      </c>
      <c r="B16" s="12" t="s">
        <v>12</v>
      </c>
      <c r="C16" s="11" t="s">
        <v>13</v>
      </c>
      <c r="D16" s="11" t="s">
        <v>14</v>
      </c>
      <c r="E16" s="12" t="s">
        <v>16</v>
      </c>
      <c r="F16" s="12" t="s">
        <v>17</v>
      </c>
      <c r="G16" s="11">
        <v>20</v>
      </c>
      <c r="H16" s="11">
        <v>17</v>
      </c>
      <c r="I16" s="11">
        <v>16.3</v>
      </c>
      <c r="J16" s="11">
        <v>14.5</v>
      </c>
      <c r="K16" s="11"/>
      <c r="L16" s="11"/>
      <c r="M16" s="15">
        <f>SUM(G16:J16)</f>
        <v>67.8</v>
      </c>
      <c r="N16" s="23">
        <f t="shared" si="0"/>
        <v>16.95</v>
      </c>
      <c r="O16" s="23">
        <v>3.75</v>
      </c>
      <c r="P16" s="23">
        <v>20.68</v>
      </c>
      <c r="Q16" s="25">
        <v>4</v>
      </c>
    </row>
    <row r="17" spans="1:17" ht="47.25">
      <c r="A17" s="13">
        <v>5</v>
      </c>
      <c r="B17" s="16" t="s">
        <v>82</v>
      </c>
      <c r="C17" s="11" t="s">
        <v>83</v>
      </c>
      <c r="D17" s="15" t="s">
        <v>51</v>
      </c>
      <c r="E17" s="12" t="s">
        <v>84</v>
      </c>
      <c r="F17" s="12" t="s">
        <v>81</v>
      </c>
      <c r="G17" s="11">
        <v>20</v>
      </c>
      <c r="H17" s="15">
        <v>18.3</v>
      </c>
      <c r="I17" s="15">
        <v>13.5</v>
      </c>
      <c r="J17" s="11">
        <v>11</v>
      </c>
      <c r="K17" s="11"/>
      <c r="L17" s="11"/>
      <c r="M17" s="15">
        <f>SUM(G17:J17)</f>
        <v>62.8</v>
      </c>
      <c r="N17" s="23">
        <f t="shared" si="0"/>
        <v>15.7</v>
      </c>
      <c r="O17" s="23">
        <v>4.62</v>
      </c>
      <c r="P17" s="23">
        <v>20.32</v>
      </c>
      <c r="Q17" s="25">
        <v>5</v>
      </c>
    </row>
    <row r="18" spans="1:17" ht="31.5">
      <c r="A18" s="13">
        <v>6</v>
      </c>
      <c r="B18" s="12" t="s">
        <v>92</v>
      </c>
      <c r="C18" s="11" t="s">
        <v>34</v>
      </c>
      <c r="D18" s="15" t="s">
        <v>9</v>
      </c>
      <c r="E18" s="14" t="s">
        <v>28</v>
      </c>
      <c r="F18" s="12" t="s">
        <v>29</v>
      </c>
      <c r="G18" s="11">
        <v>12</v>
      </c>
      <c r="H18" s="11">
        <v>14</v>
      </c>
      <c r="I18" s="11">
        <v>15.8</v>
      </c>
      <c r="J18" s="11">
        <v>12.5</v>
      </c>
      <c r="K18" s="11"/>
      <c r="L18" s="11"/>
      <c r="M18" s="15">
        <f>SUM(G18:J18)</f>
        <v>54.3</v>
      </c>
      <c r="N18" s="23">
        <f t="shared" si="0"/>
        <v>13.575</v>
      </c>
      <c r="O18" s="23">
        <v>5.12</v>
      </c>
      <c r="P18" s="23">
        <v>18.7</v>
      </c>
      <c r="Q18" s="25">
        <v>6</v>
      </c>
    </row>
    <row r="19" spans="1:17" ht="47.25">
      <c r="A19" s="13">
        <v>7</v>
      </c>
      <c r="B19" s="12" t="s">
        <v>90</v>
      </c>
      <c r="C19" s="11" t="s">
        <v>98</v>
      </c>
      <c r="D19" s="11">
        <v>9</v>
      </c>
      <c r="E19" s="14" t="s">
        <v>26</v>
      </c>
      <c r="F19" s="12" t="s">
        <v>27</v>
      </c>
      <c r="G19" s="11">
        <v>15</v>
      </c>
      <c r="H19" s="11">
        <v>15.5</v>
      </c>
      <c r="I19" s="11">
        <v>13.7</v>
      </c>
      <c r="J19" s="11">
        <v>10.5</v>
      </c>
      <c r="K19" s="11"/>
      <c r="L19" s="11"/>
      <c r="M19" s="15">
        <f>SUM(G19:J19)</f>
        <v>54.7</v>
      </c>
      <c r="N19" s="23">
        <f>AVERAGE(G19:I19)</f>
        <v>14.733333333333334</v>
      </c>
      <c r="O19" s="23">
        <v>2.05</v>
      </c>
      <c r="P19" s="23">
        <v>16.78</v>
      </c>
      <c r="Q19" s="25">
        <v>7</v>
      </c>
    </row>
    <row r="20" spans="1:17" ht="31.5">
      <c r="A20" s="13">
        <v>8</v>
      </c>
      <c r="B20" s="12" t="s">
        <v>7</v>
      </c>
      <c r="C20" s="11" t="s">
        <v>8</v>
      </c>
      <c r="D20" s="11" t="s">
        <v>9</v>
      </c>
      <c r="E20" s="12" t="s">
        <v>10</v>
      </c>
      <c r="F20" s="12" t="s">
        <v>11</v>
      </c>
      <c r="G20" s="11">
        <v>13</v>
      </c>
      <c r="H20" s="11">
        <v>13.7</v>
      </c>
      <c r="I20" s="11">
        <v>11.2</v>
      </c>
      <c r="J20" s="11">
        <v>9</v>
      </c>
      <c r="K20" s="11"/>
      <c r="L20" s="11"/>
      <c r="M20" s="15">
        <f>SUM(G20:J20)</f>
        <v>46.9</v>
      </c>
      <c r="N20" s="23">
        <f>AVERAGE(G20:J20)</f>
        <v>11.725</v>
      </c>
      <c r="O20" s="23">
        <v>2.25</v>
      </c>
      <c r="P20" s="23">
        <v>13.98</v>
      </c>
      <c r="Q20" s="25">
        <v>8</v>
      </c>
    </row>
    <row r="21" spans="1:17" ht="15.75" customHeight="1">
      <c r="A21" s="29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48" customHeight="1">
      <c r="A22" s="13">
        <v>1</v>
      </c>
      <c r="B22" s="14" t="s">
        <v>30</v>
      </c>
      <c r="C22" s="11" t="s">
        <v>31</v>
      </c>
      <c r="D22" s="11">
        <v>10</v>
      </c>
      <c r="E22" s="22" t="s">
        <v>32</v>
      </c>
      <c r="F22" s="22" t="s">
        <v>33</v>
      </c>
      <c r="G22" s="11">
        <v>21</v>
      </c>
      <c r="H22" s="15">
        <v>19.1</v>
      </c>
      <c r="I22" s="15">
        <v>19.5</v>
      </c>
      <c r="J22" s="15"/>
      <c r="K22" s="15">
        <v>21</v>
      </c>
      <c r="L22" s="15"/>
      <c r="M22" s="15">
        <f>SUM(G22:K22)</f>
        <v>80.6</v>
      </c>
      <c r="N22" s="23">
        <f>AVERAGE(G22:K22)</f>
        <v>20.15</v>
      </c>
      <c r="O22" s="23">
        <v>6.8</v>
      </c>
      <c r="P22" s="23">
        <v>26.95</v>
      </c>
      <c r="Q22" s="25">
        <v>1</v>
      </c>
    </row>
    <row r="23" spans="1:17" ht="31.5">
      <c r="A23" s="13">
        <v>2</v>
      </c>
      <c r="B23" s="14" t="s">
        <v>47</v>
      </c>
      <c r="C23" s="11" t="s">
        <v>42</v>
      </c>
      <c r="D23" s="15" t="s">
        <v>9</v>
      </c>
      <c r="E23" s="18" t="s">
        <v>48</v>
      </c>
      <c r="F23" s="22" t="s">
        <v>38</v>
      </c>
      <c r="G23" s="11">
        <v>21</v>
      </c>
      <c r="H23" s="11">
        <v>17.3</v>
      </c>
      <c r="I23" s="15">
        <v>15.3</v>
      </c>
      <c r="J23" s="15"/>
      <c r="K23" s="15">
        <v>12.5</v>
      </c>
      <c r="L23" s="15"/>
      <c r="M23" s="15">
        <f>SUM(G23:K23)</f>
        <v>66.1</v>
      </c>
      <c r="N23" s="23">
        <f>AVERAGE(G23:K23)</f>
        <v>16.525</v>
      </c>
      <c r="O23" s="23">
        <v>5.9</v>
      </c>
      <c r="P23" s="23">
        <v>22.43</v>
      </c>
      <c r="Q23" s="25">
        <v>2</v>
      </c>
    </row>
    <row r="24" spans="1:17" s="4" customFormat="1" ht="31.5">
      <c r="A24" s="13">
        <v>3</v>
      </c>
      <c r="B24" s="12" t="s">
        <v>35</v>
      </c>
      <c r="C24" s="11" t="s">
        <v>36</v>
      </c>
      <c r="D24" s="14"/>
      <c r="E24" s="22" t="s">
        <v>37</v>
      </c>
      <c r="F24" s="22" t="s">
        <v>38</v>
      </c>
      <c r="G24" s="11">
        <v>17</v>
      </c>
      <c r="H24" s="11">
        <v>13.3</v>
      </c>
      <c r="I24" s="11">
        <v>18.1</v>
      </c>
      <c r="J24" s="11">
        <v>13.75</v>
      </c>
      <c r="K24" s="15"/>
      <c r="L24" s="11"/>
      <c r="M24" s="15">
        <f>SUM(G24:J24)</f>
        <v>62.150000000000006</v>
      </c>
      <c r="N24" s="23">
        <f>AVERAGE(G24:J24)</f>
        <v>15.537500000000001</v>
      </c>
      <c r="O24" s="23">
        <v>4.53</v>
      </c>
      <c r="P24" s="23">
        <v>20.07</v>
      </c>
      <c r="Q24" s="25">
        <v>3</v>
      </c>
    </row>
    <row r="25" spans="1:17" ht="31.5">
      <c r="A25" s="13">
        <v>4</v>
      </c>
      <c r="B25" s="12" t="s">
        <v>97</v>
      </c>
      <c r="C25" s="11" t="s">
        <v>63</v>
      </c>
      <c r="D25" s="11">
        <v>10</v>
      </c>
      <c r="E25" s="22" t="s">
        <v>64</v>
      </c>
      <c r="F25" s="22" t="s">
        <v>65</v>
      </c>
      <c r="G25" s="11">
        <v>16</v>
      </c>
      <c r="H25" s="11">
        <v>16</v>
      </c>
      <c r="I25" s="11">
        <v>16.6</v>
      </c>
      <c r="J25" s="11">
        <v>12.5</v>
      </c>
      <c r="K25" s="11"/>
      <c r="L25" s="11"/>
      <c r="M25" s="15">
        <f>SUM(G25:J25)</f>
        <v>61.1</v>
      </c>
      <c r="N25" s="23">
        <f>AVERAGE(G25:J25)</f>
        <v>15.275</v>
      </c>
      <c r="O25" s="23">
        <v>4</v>
      </c>
      <c r="P25" s="23">
        <v>19.28</v>
      </c>
      <c r="Q25" s="25">
        <v>4</v>
      </c>
    </row>
    <row r="26" spans="1:17" ht="47.25">
      <c r="A26" s="13">
        <v>5</v>
      </c>
      <c r="B26" s="12" t="s">
        <v>111</v>
      </c>
      <c r="C26" s="11" t="s">
        <v>76</v>
      </c>
      <c r="D26" s="12"/>
      <c r="E26" s="18" t="s">
        <v>58</v>
      </c>
      <c r="F26" s="22" t="s">
        <v>59</v>
      </c>
      <c r="G26" s="11">
        <v>14</v>
      </c>
      <c r="H26" s="11">
        <v>14.2</v>
      </c>
      <c r="I26" s="11">
        <v>11.7</v>
      </c>
      <c r="J26" s="11">
        <v>14</v>
      </c>
      <c r="K26" s="15"/>
      <c r="L26" s="11"/>
      <c r="M26" s="15">
        <f>SUM(G26:J26)</f>
        <v>53.9</v>
      </c>
      <c r="N26" s="23">
        <f>AVERAGE(G26:J26)</f>
        <v>13.475</v>
      </c>
      <c r="O26" s="23">
        <v>4.9</v>
      </c>
      <c r="P26" s="23">
        <v>18.38</v>
      </c>
      <c r="Q26" s="25">
        <v>5</v>
      </c>
    </row>
    <row r="27" spans="1:32" ht="47.25">
      <c r="A27" s="13">
        <v>6</v>
      </c>
      <c r="B27" s="12" t="s">
        <v>96</v>
      </c>
      <c r="C27" s="11" t="s">
        <v>52</v>
      </c>
      <c r="D27" s="11" t="s">
        <v>9</v>
      </c>
      <c r="E27" s="22" t="s">
        <v>53</v>
      </c>
      <c r="F27" s="22" t="s">
        <v>54</v>
      </c>
      <c r="G27" s="11">
        <v>12</v>
      </c>
      <c r="H27" s="11">
        <v>16.3</v>
      </c>
      <c r="I27" s="11">
        <v>13.1</v>
      </c>
      <c r="J27" s="11">
        <v>16</v>
      </c>
      <c r="K27" s="7"/>
      <c r="L27" s="11"/>
      <c r="M27" s="15">
        <f>SUM(G27:J27)</f>
        <v>57.4</v>
      </c>
      <c r="N27" s="23">
        <f>AVERAGE(G27:J27)</f>
        <v>14.35</v>
      </c>
      <c r="O27" s="23">
        <v>1.73</v>
      </c>
      <c r="P27" s="23">
        <v>16.08</v>
      </c>
      <c r="Q27" s="25">
        <v>6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31.5">
      <c r="A28" s="13">
        <v>7</v>
      </c>
      <c r="B28" s="12" t="s">
        <v>85</v>
      </c>
      <c r="C28" s="11" t="s">
        <v>86</v>
      </c>
      <c r="D28" s="11">
        <v>9</v>
      </c>
      <c r="E28" s="22" t="s">
        <v>87</v>
      </c>
      <c r="F28" s="22" t="s">
        <v>88</v>
      </c>
      <c r="G28" s="11">
        <v>14</v>
      </c>
      <c r="H28" s="11">
        <v>12</v>
      </c>
      <c r="I28" s="11">
        <v>15.9</v>
      </c>
      <c r="J28" s="11">
        <v>10.5</v>
      </c>
      <c r="K28" s="11"/>
      <c r="L28" s="11"/>
      <c r="M28" s="15">
        <f>SUM(G28:J28)</f>
        <v>52.4</v>
      </c>
      <c r="N28" s="23">
        <f>AVERAGE(G28:J28)</f>
        <v>13.1</v>
      </c>
      <c r="O28" s="23">
        <v>1.57</v>
      </c>
      <c r="P28" s="23">
        <v>14.67</v>
      </c>
      <c r="Q28" s="25">
        <v>7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>
      <c r="A29" s="15"/>
      <c r="B29" s="14"/>
      <c r="C29" s="15"/>
      <c r="D29" s="15"/>
      <c r="E29" s="14"/>
      <c r="F29" s="14"/>
      <c r="G29" s="15"/>
      <c r="H29" s="14"/>
      <c r="I29" s="15"/>
      <c r="J29" s="15"/>
      <c r="K29" s="14"/>
      <c r="L29" s="14"/>
      <c r="M29" s="17"/>
      <c r="N29" s="19"/>
      <c r="O29" s="19"/>
      <c r="P29" s="19"/>
      <c r="Q29" s="2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>
      <c r="A30" s="7"/>
      <c r="B30" s="8"/>
      <c r="C30" s="7"/>
      <c r="D30" s="7"/>
      <c r="E30" s="8"/>
      <c r="F30" s="8"/>
      <c r="G30" s="7"/>
      <c r="H30" s="8"/>
      <c r="I30" s="7"/>
      <c r="J30" s="7"/>
      <c r="K30" s="8"/>
      <c r="L30" s="8"/>
      <c r="M30" s="9"/>
      <c r="N30" s="5"/>
      <c r="O30" s="5"/>
      <c r="P30" s="5"/>
      <c r="Q30" s="27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>
      <c r="A31" s="7"/>
      <c r="B31" s="8"/>
      <c r="C31" s="7"/>
      <c r="D31" s="7"/>
      <c r="E31" s="8"/>
      <c r="F31" s="8"/>
      <c r="G31" s="7"/>
      <c r="H31" s="8"/>
      <c r="I31" s="7"/>
      <c r="J31" s="7"/>
      <c r="K31" s="8"/>
      <c r="L31" s="8"/>
      <c r="M31" s="9"/>
      <c r="N31" s="5"/>
      <c r="O31" s="5"/>
      <c r="P31" s="5"/>
      <c r="Q31" s="2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>
      <c r="A32" s="6"/>
      <c r="B32" s="5"/>
      <c r="C32" s="6"/>
      <c r="D32" s="6"/>
      <c r="E32" s="5"/>
      <c r="F32" s="5"/>
      <c r="G32" s="6"/>
      <c r="H32" s="5"/>
      <c r="I32" s="9"/>
      <c r="J32" s="9"/>
      <c r="K32" s="10"/>
      <c r="L32" s="10"/>
      <c r="M32" s="9"/>
      <c r="N32" s="5"/>
      <c r="O32" s="5"/>
      <c r="P32" s="5"/>
      <c r="Q32" s="2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75">
      <c r="A33" s="6"/>
      <c r="B33" s="5"/>
      <c r="C33" s="6"/>
      <c r="D33" s="6"/>
      <c r="E33" s="5"/>
      <c r="F33" s="5"/>
      <c r="G33" s="6"/>
      <c r="H33" s="5"/>
      <c r="I33" s="9"/>
      <c r="J33" s="9"/>
      <c r="K33" s="10"/>
      <c r="L33" s="10"/>
      <c r="M33" s="9"/>
      <c r="N33" s="5"/>
      <c r="O33" s="5"/>
      <c r="P33" s="5"/>
      <c r="Q33" s="2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>
      <c r="A34" s="6"/>
      <c r="B34" s="5"/>
      <c r="C34" s="6"/>
      <c r="D34" s="6"/>
      <c r="E34" s="5"/>
      <c r="F34" s="5"/>
      <c r="G34" s="6"/>
      <c r="H34" s="5"/>
      <c r="I34" s="9"/>
      <c r="J34" s="9"/>
      <c r="K34" s="10"/>
      <c r="L34" s="10"/>
      <c r="M34" s="9"/>
      <c r="N34" s="5"/>
      <c r="O34" s="5"/>
      <c r="P34" s="5"/>
      <c r="Q34" s="27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>
      <c r="A35" s="6"/>
      <c r="B35" s="5"/>
      <c r="C35" s="6"/>
      <c r="D35" s="6"/>
      <c r="E35" s="5"/>
      <c r="F35" s="5"/>
      <c r="G35" s="6"/>
      <c r="H35" s="5"/>
      <c r="I35" s="9"/>
      <c r="J35" s="9"/>
      <c r="K35" s="10"/>
      <c r="L35" s="10"/>
      <c r="M35" s="9"/>
      <c r="N35" s="5"/>
      <c r="O35" s="5"/>
      <c r="P35" s="5"/>
      <c r="Q35" s="2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>
      <c r="A36" s="6"/>
      <c r="B36" s="5"/>
      <c r="C36" s="6"/>
      <c r="D36" s="6"/>
      <c r="E36" s="5"/>
      <c r="F36" s="5"/>
      <c r="G36" s="6"/>
      <c r="H36" s="5"/>
      <c r="I36" s="9"/>
      <c r="J36" s="9"/>
      <c r="K36" s="10"/>
      <c r="L36" s="10"/>
      <c r="M36" s="9"/>
      <c r="N36" s="5"/>
      <c r="O36" s="5"/>
      <c r="P36" s="5"/>
      <c r="Q36" s="27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>
      <c r="A37" s="6"/>
      <c r="B37" s="5"/>
      <c r="C37" s="6"/>
      <c r="D37" s="6"/>
      <c r="E37" s="5"/>
      <c r="F37" s="5"/>
      <c r="G37" s="6"/>
      <c r="H37" s="5"/>
      <c r="I37" s="9"/>
      <c r="J37" s="9"/>
      <c r="K37" s="10"/>
      <c r="L37" s="10"/>
      <c r="M37" s="9"/>
      <c r="N37" s="5"/>
      <c r="O37" s="5"/>
      <c r="P37" s="5"/>
      <c r="Q37" s="27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>
      <c r="A38" s="6"/>
      <c r="B38" s="5"/>
      <c r="C38" s="6"/>
      <c r="D38" s="6"/>
      <c r="E38" s="5"/>
      <c r="F38" s="5"/>
      <c r="G38" s="6"/>
      <c r="H38" s="5"/>
      <c r="I38" s="9"/>
      <c r="J38" s="9"/>
      <c r="K38" s="10"/>
      <c r="L38" s="10"/>
      <c r="M38" s="9"/>
      <c r="N38" s="5"/>
      <c r="O38" s="5"/>
      <c r="P38" s="5"/>
      <c r="Q38" s="27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>
      <c r="A39" s="6"/>
      <c r="B39" s="5"/>
      <c r="C39" s="6"/>
      <c r="D39" s="6"/>
      <c r="E39" s="5"/>
      <c r="F39" s="5"/>
      <c r="G39" s="6"/>
      <c r="H39" s="5"/>
      <c r="I39" s="9"/>
      <c r="J39" s="9"/>
      <c r="K39" s="10"/>
      <c r="L39" s="10"/>
      <c r="M39" s="9"/>
      <c r="N39" s="5"/>
      <c r="O39" s="5"/>
      <c r="P39" s="5"/>
      <c r="Q39" s="27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>
      <c r="A40" s="6"/>
      <c r="B40" s="5"/>
      <c r="C40" s="6"/>
      <c r="D40" s="6"/>
      <c r="E40" s="5"/>
      <c r="F40" s="5"/>
      <c r="G40" s="6"/>
      <c r="H40" s="5"/>
      <c r="I40" s="9"/>
      <c r="J40" s="9"/>
      <c r="K40" s="10"/>
      <c r="L40" s="10"/>
      <c r="M40" s="9"/>
      <c r="N40" s="5"/>
      <c r="O40" s="5"/>
      <c r="P40" s="5"/>
      <c r="Q40" s="27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.75">
      <c r="A41" s="6"/>
      <c r="B41" s="5"/>
      <c r="C41" s="6"/>
      <c r="D41" s="6"/>
      <c r="E41" s="5"/>
      <c r="F41" s="5"/>
      <c r="G41" s="6"/>
      <c r="H41" s="5"/>
      <c r="I41" s="9"/>
      <c r="J41" s="9"/>
      <c r="K41" s="10"/>
      <c r="L41" s="10"/>
      <c r="M41" s="9"/>
      <c r="N41" s="5"/>
      <c r="O41" s="5"/>
      <c r="P41" s="5"/>
      <c r="Q41" s="27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.75">
      <c r="A42" s="6"/>
      <c r="B42" s="5"/>
      <c r="C42" s="6"/>
      <c r="D42" s="6"/>
      <c r="E42" s="5"/>
      <c r="F42" s="5"/>
      <c r="G42" s="6"/>
      <c r="H42" s="5"/>
      <c r="I42" s="9"/>
      <c r="J42" s="9"/>
      <c r="K42" s="10"/>
      <c r="L42" s="10"/>
      <c r="M42" s="9"/>
      <c r="N42" s="5"/>
      <c r="O42" s="5"/>
      <c r="P42" s="5"/>
      <c r="Q42" s="27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.75">
      <c r="A43" s="6"/>
      <c r="B43" s="5"/>
      <c r="C43" s="6"/>
      <c r="D43" s="6"/>
      <c r="E43" s="5"/>
      <c r="F43" s="5"/>
      <c r="G43" s="6"/>
      <c r="H43" s="5"/>
      <c r="I43" s="9"/>
      <c r="J43" s="9"/>
      <c r="K43" s="10"/>
      <c r="L43" s="10"/>
      <c r="M43" s="9"/>
      <c r="N43" s="5"/>
      <c r="O43" s="5"/>
      <c r="P43" s="5"/>
      <c r="Q43" s="27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.75">
      <c r="A44" s="6"/>
      <c r="B44" s="5"/>
      <c r="C44" s="6"/>
      <c r="D44" s="6"/>
      <c r="E44" s="5"/>
      <c r="F44" s="5"/>
      <c r="G44" s="6"/>
      <c r="H44" s="5"/>
      <c r="I44" s="9"/>
      <c r="J44" s="9"/>
      <c r="K44" s="10"/>
      <c r="L44" s="10"/>
      <c r="M44" s="9"/>
      <c r="N44" s="5"/>
      <c r="O44" s="5"/>
      <c r="P44" s="5"/>
      <c r="Q44" s="27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.75">
      <c r="A45" s="6"/>
      <c r="B45" s="5"/>
      <c r="C45" s="6"/>
      <c r="D45" s="6"/>
      <c r="E45" s="5"/>
      <c r="F45" s="5"/>
      <c r="G45" s="6"/>
      <c r="H45" s="5"/>
      <c r="I45" s="9"/>
      <c r="J45" s="9"/>
      <c r="K45" s="10"/>
      <c r="L45" s="10"/>
      <c r="M45" s="9"/>
      <c r="N45" s="5"/>
      <c r="O45" s="5"/>
      <c r="P45" s="5"/>
      <c r="Q45" s="27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.75">
      <c r="A46" s="6"/>
      <c r="B46" s="5"/>
      <c r="C46" s="6"/>
      <c r="D46" s="6"/>
      <c r="E46" s="5"/>
      <c r="F46" s="5"/>
      <c r="G46" s="6"/>
      <c r="H46" s="5"/>
      <c r="I46" s="9"/>
      <c r="J46" s="9"/>
      <c r="K46" s="10"/>
      <c r="L46" s="10"/>
      <c r="M46" s="9"/>
      <c r="N46" s="5"/>
      <c r="O46" s="5"/>
      <c r="P46" s="5"/>
      <c r="Q46" s="27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.75">
      <c r="A47" s="6"/>
      <c r="B47" s="5"/>
      <c r="C47" s="6"/>
      <c r="D47" s="6"/>
      <c r="E47" s="5"/>
      <c r="F47" s="5"/>
      <c r="G47" s="6"/>
      <c r="H47" s="5"/>
      <c r="I47" s="9"/>
      <c r="J47" s="9"/>
      <c r="K47" s="10"/>
      <c r="L47" s="10"/>
      <c r="M47" s="9"/>
      <c r="N47" s="5"/>
      <c r="O47" s="5"/>
      <c r="P47" s="5"/>
      <c r="Q47" s="27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>
      <c r="A48" s="6"/>
      <c r="B48" s="5"/>
      <c r="C48" s="6"/>
      <c r="D48" s="6"/>
      <c r="E48" s="5"/>
      <c r="F48" s="5"/>
      <c r="G48" s="6"/>
      <c r="H48" s="5"/>
      <c r="I48" s="9"/>
      <c r="J48" s="9"/>
      <c r="K48" s="10"/>
      <c r="L48" s="10"/>
      <c r="M48" s="9"/>
      <c r="N48" s="5"/>
      <c r="O48" s="5"/>
      <c r="P48" s="5"/>
      <c r="Q48" s="27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.75">
      <c r="A49" s="6"/>
      <c r="B49" s="5"/>
      <c r="C49" s="6"/>
      <c r="D49" s="6"/>
      <c r="E49" s="5"/>
      <c r="F49" s="5"/>
      <c r="G49" s="6"/>
      <c r="H49" s="5"/>
      <c r="I49" s="9"/>
      <c r="J49" s="9"/>
      <c r="K49" s="10"/>
      <c r="L49" s="10"/>
      <c r="M49" s="9"/>
      <c r="N49" s="5"/>
      <c r="O49" s="5"/>
      <c r="P49" s="5"/>
      <c r="Q49" s="27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.75">
      <c r="A50" s="6"/>
      <c r="B50" s="5"/>
      <c r="C50" s="6"/>
      <c r="D50" s="6"/>
      <c r="E50" s="5"/>
      <c r="F50" s="5"/>
      <c r="G50" s="6"/>
      <c r="H50" s="5"/>
      <c r="I50" s="9"/>
      <c r="J50" s="9"/>
      <c r="K50" s="10"/>
      <c r="L50" s="10"/>
      <c r="M50" s="9"/>
      <c r="N50" s="5"/>
      <c r="O50" s="5"/>
      <c r="P50" s="5"/>
      <c r="Q50" s="27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75">
      <c r="A51" s="6"/>
      <c r="B51" s="5"/>
      <c r="C51" s="6"/>
      <c r="D51" s="6"/>
      <c r="E51" s="5"/>
      <c r="F51" s="5"/>
      <c r="G51" s="6"/>
      <c r="H51" s="5"/>
      <c r="I51" s="9"/>
      <c r="J51" s="9"/>
      <c r="K51" s="10"/>
      <c r="L51" s="10"/>
      <c r="M51" s="9"/>
      <c r="N51" s="5"/>
      <c r="O51" s="5"/>
      <c r="P51" s="5"/>
      <c r="Q51" s="27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75">
      <c r="A52" s="6"/>
      <c r="B52" s="5"/>
      <c r="C52" s="6"/>
      <c r="D52" s="6"/>
      <c r="E52" s="5"/>
      <c r="F52" s="5"/>
      <c r="G52" s="6"/>
      <c r="H52" s="5"/>
      <c r="I52" s="9"/>
      <c r="J52" s="9"/>
      <c r="K52" s="10"/>
      <c r="L52" s="10"/>
      <c r="M52" s="9"/>
      <c r="N52" s="5"/>
      <c r="O52" s="5"/>
      <c r="P52" s="5"/>
      <c r="Q52" s="27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.75">
      <c r="A53" s="6"/>
      <c r="B53" s="5"/>
      <c r="C53" s="6"/>
      <c r="D53" s="6"/>
      <c r="E53" s="5"/>
      <c r="F53" s="5"/>
      <c r="G53" s="6"/>
      <c r="H53" s="5"/>
      <c r="I53" s="9"/>
      <c r="J53" s="9"/>
      <c r="K53" s="10"/>
      <c r="L53" s="10"/>
      <c r="M53" s="9"/>
      <c r="N53" s="5"/>
      <c r="O53" s="5"/>
      <c r="P53" s="5"/>
      <c r="Q53" s="27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.75">
      <c r="A54" s="6"/>
      <c r="B54" s="5"/>
      <c r="C54" s="6"/>
      <c r="D54" s="6"/>
      <c r="E54" s="5"/>
      <c r="F54" s="5"/>
      <c r="G54" s="6"/>
      <c r="H54" s="5"/>
      <c r="I54" s="9"/>
      <c r="J54" s="9"/>
      <c r="K54" s="10"/>
      <c r="L54" s="10"/>
      <c r="M54" s="9"/>
      <c r="N54" s="5"/>
      <c r="O54" s="5"/>
      <c r="P54" s="5"/>
      <c r="Q54" s="27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.75">
      <c r="A55" s="6"/>
      <c r="B55" s="5"/>
      <c r="C55" s="6"/>
      <c r="D55" s="6"/>
      <c r="E55" s="5"/>
      <c r="F55" s="5"/>
      <c r="G55" s="6"/>
      <c r="H55" s="5"/>
      <c r="I55" s="9"/>
      <c r="J55" s="9"/>
      <c r="K55" s="10"/>
      <c r="L55" s="10"/>
      <c r="M55" s="9"/>
      <c r="N55" s="5"/>
      <c r="O55" s="5"/>
      <c r="P55" s="5"/>
      <c r="Q55" s="27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.75">
      <c r="A56" s="6"/>
      <c r="B56" s="5"/>
      <c r="C56" s="6"/>
      <c r="D56" s="6"/>
      <c r="E56" s="5"/>
      <c r="F56" s="5"/>
      <c r="G56" s="6"/>
      <c r="H56" s="5"/>
      <c r="I56" s="9"/>
      <c r="J56" s="9"/>
      <c r="K56" s="10"/>
      <c r="L56" s="10"/>
      <c r="M56" s="9"/>
      <c r="N56" s="5"/>
      <c r="O56" s="5"/>
      <c r="P56" s="5"/>
      <c r="Q56" s="27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.75">
      <c r="A57" s="6"/>
      <c r="B57" s="5"/>
      <c r="C57" s="6"/>
      <c r="D57" s="6"/>
      <c r="E57" s="5"/>
      <c r="F57" s="5"/>
      <c r="G57" s="6"/>
      <c r="H57" s="5"/>
      <c r="I57" s="9"/>
      <c r="J57" s="9"/>
      <c r="K57" s="10"/>
      <c r="L57" s="10"/>
      <c r="M57" s="9"/>
      <c r="N57" s="5"/>
      <c r="O57" s="5"/>
      <c r="P57" s="5"/>
      <c r="Q57" s="27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>
      <c r="A58" s="6"/>
      <c r="B58" s="5"/>
      <c r="C58" s="6"/>
      <c r="D58" s="6"/>
      <c r="E58" s="5"/>
      <c r="F58" s="5"/>
      <c r="G58" s="6"/>
      <c r="H58" s="5"/>
      <c r="I58" s="9"/>
      <c r="J58" s="9"/>
      <c r="K58" s="10"/>
      <c r="L58" s="10"/>
      <c r="M58" s="9"/>
      <c r="N58" s="5"/>
      <c r="O58" s="5"/>
      <c r="P58" s="5"/>
      <c r="Q58" s="2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.75">
      <c r="A59" s="6"/>
      <c r="B59" s="5"/>
      <c r="C59" s="6"/>
      <c r="D59" s="6"/>
      <c r="E59" s="5"/>
      <c r="F59" s="5"/>
      <c r="G59" s="6"/>
      <c r="H59" s="5"/>
      <c r="I59" s="9"/>
      <c r="J59" s="9"/>
      <c r="K59" s="10"/>
      <c r="L59" s="10"/>
      <c r="M59" s="9"/>
      <c r="N59" s="5"/>
      <c r="O59" s="5"/>
      <c r="P59" s="5"/>
      <c r="Q59" s="2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.75">
      <c r="A60" s="6"/>
      <c r="B60" s="5"/>
      <c r="C60" s="6"/>
      <c r="D60" s="6"/>
      <c r="E60" s="5"/>
      <c r="F60" s="5"/>
      <c r="G60" s="6"/>
      <c r="H60" s="5"/>
      <c r="I60" s="9"/>
      <c r="J60" s="9"/>
      <c r="K60" s="10"/>
      <c r="L60" s="10"/>
      <c r="M60" s="9"/>
      <c r="N60" s="5"/>
      <c r="O60" s="5"/>
      <c r="P60" s="5"/>
      <c r="Q60" s="2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.75">
      <c r="A61" s="6"/>
      <c r="B61" s="5"/>
      <c r="C61" s="6"/>
      <c r="D61" s="6"/>
      <c r="E61" s="5"/>
      <c r="F61" s="5"/>
      <c r="G61" s="6"/>
      <c r="H61" s="5"/>
      <c r="I61" s="9"/>
      <c r="J61" s="9"/>
      <c r="K61" s="10"/>
      <c r="L61" s="10"/>
      <c r="M61" s="9"/>
      <c r="N61" s="5"/>
      <c r="O61" s="5"/>
      <c r="P61" s="5"/>
      <c r="Q61" s="2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.75">
      <c r="A62" s="6"/>
      <c r="B62" s="5"/>
      <c r="C62" s="6"/>
      <c r="D62" s="6"/>
      <c r="E62" s="5"/>
      <c r="F62" s="5"/>
      <c r="G62" s="6"/>
      <c r="H62" s="5"/>
      <c r="I62" s="9"/>
      <c r="J62" s="9"/>
      <c r="K62" s="10"/>
      <c r="L62" s="10"/>
      <c r="M62" s="9"/>
      <c r="N62" s="5"/>
      <c r="O62" s="5"/>
      <c r="P62" s="5"/>
      <c r="Q62" s="2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.75">
      <c r="A63" s="6"/>
      <c r="B63" s="5"/>
      <c r="C63" s="6"/>
      <c r="D63" s="6"/>
      <c r="E63" s="5"/>
      <c r="F63" s="5"/>
      <c r="G63" s="6"/>
      <c r="H63" s="5"/>
      <c r="I63" s="9"/>
      <c r="J63" s="9"/>
      <c r="K63" s="10"/>
      <c r="L63" s="10"/>
      <c r="M63" s="9"/>
      <c r="N63" s="5"/>
      <c r="O63" s="5"/>
      <c r="P63" s="5"/>
      <c r="Q63" s="2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.75">
      <c r="A64" s="6"/>
      <c r="B64" s="5"/>
      <c r="C64" s="6"/>
      <c r="D64" s="6"/>
      <c r="E64" s="5"/>
      <c r="F64" s="5"/>
      <c r="G64" s="6"/>
      <c r="H64" s="5"/>
      <c r="I64" s="9"/>
      <c r="J64" s="9"/>
      <c r="K64" s="10"/>
      <c r="L64" s="10"/>
      <c r="M64" s="9"/>
      <c r="N64" s="5"/>
      <c r="O64" s="5"/>
      <c r="P64" s="5"/>
      <c r="Q64" s="27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.75">
      <c r="A65" s="6"/>
      <c r="B65" s="5"/>
      <c r="C65" s="6"/>
      <c r="D65" s="6"/>
      <c r="E65" s="5"/>
      <c r="F65" s="5"/>
      <c r="G65" s="6"/>
      <c r="H65" s="5"/>
      <c r="I65" s="9"/>
      <c r="J65" s="9"/>
      <c r="K65" s="10"/>
      <c r="L65" s="10"/>
      <c r="M65" s="9"/>
      <c r="N65" s="5"/>
      <c r="O65" s="5"/>
      <c r="P65" s="5"/>
      <c r="Q65" s="27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.75">
      <c r="A66" s="6"/>
      <c r="B66" s="5"/>
      <c r="C66" s="6"/>
      <c r="D66" s="6"/>
      <c r="E66" s="5"/>
      <c r="F66" s="5"/>
      <c r="G66" s="6"/>
      <c r="H66" s="5"/>
      <c r="I66" s="9"/>
      <c r="J66" s="9"/>
      <c r="K66" s="10"/>
      <c r="L66" s="10"/>
      <c r="M66" s="9"/>
      <c r="N66" s="5"/>
      <c r="O66" s="5"/>
      <c r="P66" s="5"/>
      <c r="Q66" s="27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>
      <c r="A67" s="6"/>
      <c r="B67" s="5"/>
      <c r="C67" s="6"/>
      <c r="D67" s="6"/>
      <c r="E67" s="5"/>
      <c r="F67" s="5"/>
      <c r="G67" s="6"/>
      <c r="H67" s="5"/>
      <c r="I67" s="9"/>
      <c r="J67" s="9"/>
      <c r="K67" s="10"/>
      <c r="L67" s="10"/>
      <c r="M67" s="9"/>
      <c r="N67" s="5"/>
      <c r="O67" s="5"/>
      <c r="P67" s="5"/>
      <c r="Q67" s="27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.75">
      <c r="A68" s="6"/>
      <c r="B68" s="5"/>
      <c r="C68" s="6"/>
      <c r="D68" s="6"/>
      <c r="E68" s="5"/>
      <c r="F68" s="5"/>
      <c r="G68" s="6"/>
      <c r="H68" s="5"/>
      <c r="I68" s="9"/>
      <c r="J68" s="9"/>
      <c r="K68" s="10"/>
      <c r="L68" s="10"/>
      <c r="M68" s="9"/>
      <c r="N68" s="5"/>
      <c r="O68" s="5"/>
      <c r="P68" s="5"/>
      <c r="Q68" s="2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.75">
      <c r="A69" s="6"/>
      <c r="B69" s="5"/>
      <c r="C69" s="6"/>
      <c r="D69" s="6"/>
      <c r="E69" s="5"/>
      <c r="F69" s="5"/>
      <c r="G69" s="6"/>
      <c r="H69" s="5"/>
      <c r="I69" s="9"/>
      <c r="J69" s="9"/>
      <c r="K69" s="10"/>
      <c r="L69" s="10"/>
      <c r="M69" s="9"/>
      <c r="N69" s="5"/>
      <c r="O69" s="5"/>
      <c r="P69" s="5"/>
      <c r="Q69" s="27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.75">
      <c r="A70" s="6"/>
      <c r="B70" s="5"/>
      <c r="C70" s="6"/>
      <c r="D70" s="6"/>
      <c r="E70" s="5"/>
      <c r="F70" s="5"/>
      <c r="G70" s="6"/>
      <c r="H70" s="5"/>
      <c r="I70" s="9"/>
      <c r="J70" s="9"/>
      <c r="K70" s="10"/>
      <c r="L70" s="10"/>
      <c r="M70" s="9"/>
      <c r="N70" s="5"/>
      <c r="O70" s="5"/>
      <c r="P70" s="5"/>
      <c r="Q70" s="27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.75">
      <c r="A71" s="6"/>
      <c r="B71" s="5"/>
      <c r="C71" s="6"/>
      <c r="D71" s="6"/>
      <c r="E71" s="5"/>
      <c r="F71" s="5"/>
      <c r="G71" s="6"/>
      <c r="H71" s="5"/>
      <c r="I71" s="9"/>
      <c r="J71" s="9"/>
      <c r="K71" s="10"/>
      <c r="L71" s="10"/>
      <c r="M71" s="9"/>
      <c r="N71" s="5"/>
      <c r="O71" s="5"/>
      <c r="P71" s="5"/>
      <c r="Q71" s="27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.75">
      <c r="A72" s="6"/>
      <c r="B72" s="5"/>
      <c r="C72" s="6"/>
      <c r="D72" s="6"/>
      <c r="E72" s="5"/>
      <c r="F72" s="5"/>
      <c r="G72" s="6"/>
      <c r="H72" s="5"/>
      <c r="I72" s="9"/>
      <c r="J72" s="9"/>
      <c r="K72" s="10"/>
      <c r="L72" s="10"/>
      <c r="M72" s="9"/>
      <c r="N72" s="5"/>
      <c r="O72" s="5"/>
      <c r="P72" s="5"/>
      <c r="Q72" s="27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.75">
      <c r="A73" s="6"/>
      <c r="B73" s="5"/>
      <c r="C73" s="6"/>
      <c r="D73" s="6"/>
      <c r="E73" s="5"/>
      <c r="F73" s="5"/>
      <c r="G73" s="6"/>
      <c r="H73" s="5"/>
      <c r="I73" s="9"/>
      <c r="J73" s="9"/>
      <c r="K73" s="10"/>
      <c r="L73" s="10"/>
      <c r="M73" s="9"/>
      <c r="N73" s="5"/>
      <c r="O73" s="5"/>
      <c r="P73" s="5"/>
      <c r="Q73" s="27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.75">
      <c r="A74" s="6"/>
      <c r="B74" s="5"/>
      <c r="C74" s="6"/>
      <c r="D74" s="6"/>
      <c r="E74" s="5"/>
      <c r="F74" s="5"/>
      <c r="G74" s="6"/>
      <c r="H74" s="5"/>
      <c r="I74" s="9"/>
      <c r="J74" s="9"/>
      <c r="K74" s="10"/>
      <c r="L74" s="10"/>
      <c r="M74" s="9"/>
      <c r="N74" s="5"/>
      <c r="O74" s="5"/>
      <c r="P74" s="5"/>
      <c r="Q74" s="27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.75">
      <c r="A75" s="6"/>
      <c r="B75" s="5"/>
      <c r="C75" s="6"/>
      <c r="D75" s="6"/>
      <c r="E75" s="5"/>
      <c r="F75" s="5"/>
      <c r="G75" s="6"/>
      <c r="H75" s="5"/>
      <c r="I75" s="9"/>
      <c r="J75" s="9"/>
      <c r="K75" s="10"/>
      <c r="L75" s="10"/>
      <c r="M75" s="9"/>
      <c r="N75" s="5"/>
      <c r="O75" s="5"/>
      <c r="P75" s="5"/>
      <c r="Q75" s="27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</sheetData>
  <mergeCells count="3">
    <mergeCell ref="A21:Q21"/>
    <mergeCell ref="A12:Q12"/>
    <mergeCell ref="A2:Q3"/>
  </mergeCells>
  <printOptions/>
  <pageMargins left="0.75" right="0.75" top="1" bottom="1" header="0.5" footer="0.5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</dc:creator>
  <cp:keywords/>
  <dc:description/>
  <cp:lastModifiedBy>kolbasova</cp:lastModifiedBy>
  <dcterms:created xsi:type="dcterms:W3CDTF">2011-03-16T07:09:10Z</dcterms:created>
  <dcterms:modified xsi:type="dcterms:W3CDTF">2013-02-08T14:36:39Z</dcterms:modified>
  <cp:category/>
  <cp:version/>
  <cp:contentType/>
  <cp:contentStatus/>
</cp:coreProperties>
</file>