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" sheetId="1" r:id="rId1"/>
  </sheets>
  <definedNames>
    <definedName name="_xlnm.Print_Area" localSheetId="0">'советский'!$A$1:$S$20</definedName>
  </definedNames>
  <calcPr fullCalcOnLoad="1"/>
</workbook>
</file>

<file path=xl/sharedStrings.xml><?xml version="1.0" encoding="utf-8"?>
<sst xmlns="http://schemas.openxmlformats.org/spreadsheetml/2006/main" count="35" uniqueCount="35">
  <si>
    <t>№</t>
  </si>
  <si>
    <t>Команда</t>
  </si>
  <si>
    <t>Время
старта</t>
  </si>
  <si>
    <t>Время
финиша</t>
  </si>
  <si>
    <t>Спуск</t>
  </si>
  <si>
    <t>Открытие</t>
  </si>
  <si>
    <t>Подъем</t>
  </si>
  <si>
    <t>Траверс</t>
  </si>
  <si>
    <t>Бабочка</t>
  </si>
  <si>
    <t>Навес-
ная</t>
  </si>
  <si>
    <t>Узлы</t>
  </si>
  <si>
    <t>Мандат</t>
  </si>
  <si>
    <t>Сумма
штрафов</t>
  </si>
  <si>
    <t>Штрафное
время</t>
  </si>
  <si>
    <t>Результат</t>
  </si>
  <si>
    <t>Место</t>
  </si>
  <si>
    <t>Время на
дистанции</t>
  </si>
  <si>
    <t>"Юные спасатели" (Школа безопасности)</t>
  </si>
  <si>
    <t>Итоговый протокол</t>
  </si>
  <si>
    <t>Советский район</t>
  </si>
  <si>
    <t>Примечание</t>
  </si>
  <si>
    <t>1 тур городских соревнований</t>
  </si>
  <si>
    <t>Параллелки</t>
  </si>
  <si>
    <t>з/о "Соловьи"                                                                                                                                                                                               1 октября 2019 года</t>
  </si>
  <si>
    <t>МБОУСОШ №59(1)</t>
  </si>
  <si>
    <t>МБОУСОШ №1</t>
  </si>
  <si>
    <t>МБОУСОШ №54</t>
  </si>
  <si>
    <t>МБОУСОШ №59(2)</t>
  </si>
  <si>
    <t>МБОУСОШ №9</t>
  </si>
  <si>
    <t>МБОУСОШ №4</t>
  </si>
  <si>
    <t>МБОУСОШ №6</t>
  </si>
  <si>
    <t>МБОУСОШ №2</t>
  </si>
  <si>
    <t>МБОУСОШ №59(3)</t>
  </si>
  <si>
    <t xml:space="preserve">                                                                                                                              Главный судья                                                                                                                              Г.Б.Панина                                                                                               </t>
  </si>
  <si>
    <t xml:space="preserve">                                   Главный секретарь                                                                                                                      Н.В. Стасишина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</si>
</sst>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80" fontId="4" fillId="0" borderId="10" xfId="0" applyNumberFormat="1" applyFont="1" applyBorder="1" applyAlignment="1">
      <alignment horizontal="center"/>
    </xf>
    <xf numFmtId="21" fontId="4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view="pageBreakPreview" zoomScaleNormal="75" zoomScaleSheetLayoutView="100" workbookViewId="0" topLeftCell="A1">
      <selection activeCell="P15" sqref="P15"/>
    </sheetView>
  </sheetViews>
  <sheetFormatPr defaultColWidth="9.140625" defaultRowHeight="12.75"/>
  <cols>
    <col min="1" max="1" width="4.7109375" style="0" customWidth="1"/>
    <col min="2" max="2" width="22.421875" style="0" customWidth="1"/>
    <col min="3" max="3" width="10.28125" style="0" customWidth="1"/>
    <col min="4" max="4" width="9.57421875" style="0" customWidth="1"/>
    <col min="5" max="5" width="10.8515625" style="0" customWidth="1"/>
    <col min="6" max="6" width="11.8515625" style="0" customWidth="1"/>
    <col min="7" max="7" width="12.00390625" style="0" customWidth="1"/>
    <col min="8" max="8" width="7.8515625" style="0" customWidth="1"/>
    <col min="10" max="10" width="9.57421875" style="0" customWidth="1"/>
    <col min="11" max="11" width="10.140625" style="0" customWidth="1"/>
    <col min="12" max="12" width="10.28125" style="0" customWidth="1"/>
    <col min="13" max="13" width="8.7109375" style="0" customWidth="1"/>
    <col min="14" max="14" width="6.7109375" style="0" customWidth="1"/>
    <col min="15" max="15" width="11.8515625" style="0" customWidth="1"/>
    <col min="16" max="16" width="13.7109375" style="0" customWidth="1"/>
    <col min="17" max="17" width="13.28125" style="0" customWidth="1"/>
    <col min="18" max="18" width="8.7109375" style="0" customWidth="1"/>
    <col min="19" max="19" width="15.00390625" style="0" customWidth="1"/>
  </cols>
  <sheetData>
    <row r="1" spans="1:19" ht="15.75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0" ht="15.7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4"/>
    </row>
    <row r="3" spans="1:20" ht="15.7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5"/>
    </row>
    <row r="4" spans="1:20" ht="15.75">
      <c r="A4" s="21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5"/>
    </row>
    <row r="5" spans="1:20" ht="15.75">
      <c r="A5" s="22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6"/>
    </row>
    <row r="6" spans="1:20" ht="30" customHeight="1">
      <c r="A6" s="9" t="s">
        <v>0</v>
      </c>
      <c r="B6" s="9" t="s">
        <v>1</v>
      </c>
      <c r="C6" s="10" t="s">
        <v>3</v>
      </c>
      <c r="D6" s="10" t="s">
        <v>2</v>
      </c>
      <c r="E6" s="11" t="s">
        <v>16</v>
      </c>
      <c r="F6" s="12" t="s">
        <v>11</v>
      </c>
      <c r="G6" s="12" t="s">
        <v>5</v>
      </c>
      <c r="H6" s="10" t="s">
        <v>7</v>
      </c>
      <c r="I6" s="10" t="s">
        <v>4</v>
      </c>
      <c r="J6" s="10" t="s">
        <v>6</v>
      </c>
      <c r="K6" s="10" t="s">
        <v>22</v>
      </c>
      <c r="L6" s="10" t="s">
        <v>9</v>
      </c>
      <c r="M6" s="10" t="s">
        <v>8</v>
      </c>
      <c r="N6" s="10" t="s">
        <v>10</v>
      </c>
      <c r="O6" s="11" t="s">
        <v>12</v>
      </c>
      <c r="P6" s="11" t="s">
        <v>13</v>
      </c>
      <c r="Q6" s="10" t="s">
        <v>14</v>
      </c>
      <c r="R6" s="10" t="s">
        <v>15</v>
      </c>
      <c r="S6" s="10" t="s">
        <v>20</v>
      </c>
      <c r="T6" s="7"/>
    </row>
    <row r="7" spans="1:22" ht="15.75">
      <c r="A7" s="13">
        <v>1</v>
      </c>
      <c r="B7" s="14" t="s">
        <v>24</v>
      </c>
      <c r="C7" s="15">
        <v>0.015868055555555555</v>
      </c>
      <c r="D7" s="15">
        <v>0.003472222222222222</v>
      </c>
      <c r="E7" s="16">
        <f aca="true" t="shared" si="0" ref="E7:E15">C7-D7</f>
        <v>0.012395833333333333</v>
      </c>
      <c r="F7" s="17">
        <v>0</v>
      </c>
      <c r="G7" s="17">
        <v>0</v>
      </c>
      <c r="H7" s="13">
        <v>0</v>
      </c>
      <c r="I7" s="13">
        <v>0</v>
      </c>
      <c r="J7" s="13">
        <v>3</v>
      </c>
      <c r="K7" s="13">
        <v>1</v>
      </c>
      <c r="L7" s="13">
        <v>3</v>
      </c>
      <c r="M7" s="13">
        <v>2</v>
      </c>
      <c r="N7" s="13">
        <v>0</v>
      </c>
      <c r="O7" s="13">
        <f aca="true" t="shared" si="1" ref="O7:O15">SUM(F7:N7)</f>
        <v>9</v>
      </c>
      <c r="P7" s="15">
        <f aca="true" t="shared" si="2" ref="P7:P15">O7*$V$7</f>
        <v>0.0010416666666666667</v>
      </c>
      <c r="Q7" s="15">
        <f aca="true" t="shared" si="3" ref="Q7:Q15">E7+P7</f>
        <v>0.0134375</v>
      </c>
      <c r="R7" s="13">
        <v>1</v>
      </c>
      <c r="S7" s="13"/>
      <c r="T7" s="8"/>
      <c r="V7" s="1">
        <v>0.00011574074074074073</v>
      </c>
    </row>
    <row r="8" spans="1:22" ht="15.75">
      <c r="A8" s="13">
        <v>4</v>
      </c>
      <c r="B8" s="14" t="s">
        <v>27</v>
      </c>
      <c r="C8" s="15">
        <v>0.04006944444444444</v>
      </c>
      <c r="D8" s="15">
        <v>0.02638888888888889</v>
      </c>
      <c r="E8" s="16">
        <f t="shared" si="0"/>
        <v>0.013680555555555553</v>
      </c>
      <c r="F8" s="17">
        <v>0</v>
      </c>
      <c r="G8" s="17">
        <v>0</v>
      </c>
      <c r="H8" s="13">
        <v>10</v>
      </c>
      <c r="I8" s="13">
        <v>1</v>
      </c>
      <c r="J8" s="13">
        <v>0</v>
      </c>
      <c r="K8" s="13">
        <v>0</v>
      </c>
      <c r="L8" s="13">
        <v>0</v>
      </c>
      <c r="M8" s="13">
        <v>10</v>
      </c>
      <c r="N8" s="13">
        <v>3</v>
      </c>
      <c r="O8" s="13">
        <f t="shared" si="1"/>
        <v>24</v>
      </c>
      <c r="P8" s="15">
        <f t="shared" si="2"/>
        <v>0.0027777777777777775</v>
      </c>
      <c r="Q8" s="15">
        <f t="shared" si="3"/>
        <v>0.016458333333333332</v>
      </c>
      <c r="R8" s="13">
        <v>2</v>
      </c>
      <c r="S8" s="13"/>
      <c r="T8" s="8"/>
      <c r="V8" s="1">
        <v>0.00011574074074074073</v>
      </c>
    </row>
    <row r="9" spans="1:22" ht="15.75">
      <c r="A9" s="13">
        <v>2</v>
      </c>
      <c r="B9" s="14" t="s">
        <v>25</v>
      </c>
      <c r="C9" s="15">
        <v>0.02539351851851852</v>
      </c>
      <c r="D9" s="15">
        <v>0.012499999999999999</v>
      </c>
      <c r="E9" s="16">
        <f t="shared" si="0"/>
        <v>0.012893518518518521</v>
      </c>
      <c r="F9" s="17">
        <v>0</v>
      </c>
      <c r="G9" s="17">
        <v>0</v>
      </c>
      <c r="H9" s="13">
        <v>0</v>
      </c>
      <c r="I9" s="13">
        <v>1</v>
      </c>
      <c r="J9" s="13">
        <v>6</v>
      </c>
      <c r="K9" s="13">
        <v>20</v>
      </c>
      <c r="L9" s="13">
        <v>9</v>
      </c>
      <c r="M9" s="13">
        <v>0</v>
      </c>
      <c r="N9" s="13">
        <v>9</v>
      </c>
      <c r="O9" s="13">
        <f t="shared" si="1"/>
        <v>45</v>
      </c>
      <c r="P9" s="15">
        <f t="shared" si="2"/>
        <v>0.005208333333333333</v>
      </c>
      <c r="Q9" s="15">
        <f t="shared" si="3"/>
        <v>0.018101851851851855</v>
      </c>
      <c r="R9" s="13">
        <v>3</v>
      </c>
      <c r="S9" s="13"/>
      <c r="T9" s="8"/>
      <c r="V9" s="1">
        <v>0.000115740740740741</v>
      </c>
    </row>
    <row r="10" spans="1:22" ht="15.75">
      <c r="A10" s="13">
        <v>6</v>
      </c>
      <c r="B10" s="14" t="s">
        <v>29</v>
      </c>
      <c r="C10" s="15">
        <v>0.05159722222222222</v>
      </c>
      <c r="D10" s="15">
        <v>0.03993055555555556</v>
      </c>
      <c r="E10" s="16">
        <f t="shared" si="0"/>
        <v>0.011666666666666659</v>
      </c>
      <c r="F10" s="17">
        <v>0</v>
      </c>
      <c r="G10" s="17">
        <v>3</v>
      </c>
      <c r="H10" s="13">
        <v>1</v>
      </c>
      <c r="I10" s="13">
        <v>37</v>
      </c>
      <c r="J10" s="13">
        <v>33</v>
      </c>
      <c r="K10" s="13">
        <v>20</v>
      </c>
      <c r="L10" s="13">
        <v>30</v>
      </c>
      <c r="M10" s="13">
        <v>2</v>
      </c>
      <c r="N10" s="13">
        <v>16</v>
      </c>
      <c r="O10" s="13">
        <f t="shared" si="1"/>
        <v>142</v>
      </c>
      <c r="P10" s="15">
        <f t="shared" si="2"/>
        <v>0.016435185185185185</v>
      </c>
      <c r="Q10" s="15">
        <f t="shared" si="3"/>
        <v>0.028101851851851843</v>
      </c>
      <c r="R10" s="13">
        <v>4</v>
      </c>
      <c r="S10" s="13"/>
      <c r="T10" s="8"/>
      <c r="V10" s="1">
        <v>0.000115740740740741</v>
      </c>
    </row>
    <row r="11" spans="1:22" ht="15.75">
      <c r="A11" s="13">
        <v>5</v>
      </c>
      <c r="B11" s="14" t="s">
        <v>28</v>
      </c>
      <c r="C11" s="15">
        <v>0.047268518518518515</v>
      </c>
      <c r="D11" s="15">
        <v>0.03333333333333333</v>
      </c>
      <c r="E11" s="16">
        <f t="shared" si="0"/>
        <v>0.013935185185185182</v>
      </c>
      <c r="F11" s="17">
        <v>0</v>
      </c>
      <c r="G11" s="17">
        <v>3</v>
      </c>
      <c r="H11" s="13">
        <v>6</v>
      </c>
      <c r="I11" s="13">
        <v>45</v>
      </c>
      <c r="J11" s="13">
        <v>34</v>
      </c>
      <c r="K11" s="13">
        <v>20</v>
      </c>
      <c r="L11" s="13">
        <v>30</v>
      </c>
      <c r="M11" s="13">
        <v>2</v>
      </c>
      <c r="N11" s="13">
        <v>13</v>
      </c>
      <c r="O11" s="13">
        <f t="shared" si="1"/>
        <v>153</v>
      </c>
      <c r="P11" s="15">
        <f t="shared" si="2"/>
        <v>0.017708333333333333</v>
      </c>
      <c r="Q11" s="15">
        <f t="shared" si="3"/>
        <v>0.031643518518518515</v>
      </c>
      <c r="R11" s="13">
        <v>5</v>
      </c>
      <c r="S11" s="13"/>
      <c r="T11" s="8"/>
      <c r="V11" s="1">
        <v>0.000115740740740741</v>
      </c>
    </row>
    <row r="12" spans="1:22" ht="15.75">
      <c r="A12" s="13">
        <v>3</v>
      </c>
      <c r="B12" s="14" t="s">
        <v>26</v>
      </c>
      <c r="C12" s="15">
        <v>0.03678240740740741</v>
      </c>
      <c r="D12" s="15">
        <v>0.019444444444444445</v>
      </c>
      <c r="E12" s="16">
        <f t="shared" si="0"/>
        <v>0.017337962962962965</v>
      </c>
      <c r="F12" s="17">
        <v>0</v>
      </c>
      <c r="G12" s="17">
        <v>3</v>
      </c>
      <c r="H12" s="13">
        <v>0</v>
      </c>
      <c r="I12" s="13">
        <v>39</v>
      </c>
      <c r="J12" s="13">
        <v>31</v>
      </c>
      <c r="K12" s="13">
        <v>20</v>
      </c>
      <c r="L12" s="13">
        <v>30</v>
      </c>
      <c r="M12" s="13">
        <v>3</v>
      </c>
      <c r="N12" s="13">
        <v>9</v>
      </c>
      <c r="O12" s="13">
        <f t="shared" si="1"/>
        <v>135</v>
      </c>
      <c r="P12" s="15">
        <f t="shared" si="2"/>
        <v>0.015624999999999998</v>
      </c>
      <c r="Q12" s="15">
        <f t="shared" si="3"/>
        <v>0.032962962962962965</v>
      </c>
      <c r="R12" s="13">
        <v>6</v>
      </c>
      <c r="S12" s="13"/>
      <c r="T12" s="8"/>
      <c r="U12" s="2"/>
      <c r="V12" s="1">
        <v>0.000115740740740741</v>
      </c>
    </row>
    <row r="13" spans="1:22" ht="15.75">
      <c r="A13" s="13">
        <v>7</v>
      </c>
      <c r="B13" s="14" t="s">
        <v>30</v>
      </c>
      <c r="C13" s="15">
        <v>0.08548611111111111</v>
      </c>
      <c r="D13" s="15">
        <v>0.06736111111111111</v>
      </c>
      <c r="E13" s="16">
        <f t="shared" si="0"/>
        <v>0.018125000000000002</v>
      </c>
      <c r="F13" s="17">
        <v>0</v>
      </c>
      <c r="G13" s="17">
        <v>0</v>
      </c>
      <c r="H13" s="13">
        <v>13</v>
      </c>
      <c r="I13" s="13">
        <v>37</v>
      </c>
      <c r="J13" s="13">
        <v>36</v>
      </c>
      <c r="K13" s="13">
        <v>20</v>
      </c>
      <c r="L13" s="13">
        <v>31</v>
      </c>
      <c r="M13" s="13">
        <v>3</v>
      </c>
      <c r="N13" s="13">
        <v>12</v>
      </c>
      <c r="O13" s="13">
        <f t="shared" si="1"/>
        <v>152</v>
      </c>
      <c r="P13" s="15">
        <f t="shared" si="2"/>
        <v>0.01759259259259259</v>
      </c>
      <c r="Q13" s="15">
        <f t="shared" si="3"/>
        <v>0.03571759259259259</v>
      </c>
      <c r="R13" s="13">
        <v>7</v>
      </c>
      <c r="S13" s="13"/>
      <c r="T13" s="8"/>
      <c r="V13" s="1">
        <v>0.000115740740740741</v>
      </c>
    </row>
    <row r="14" spans="1:22" ht="15.75">
      <c r="A14" s="13">
        <v>8</v>
      </c>
      <c r="B14" s="14" t="s">
        <v>31</v>
      </c>
      <c r="C14" s="15">
        <v>0.07951388888888888</v>
      </c>
      <c r="D14" s="15">
        <v>0.06076388888888889</v>
      </c>
      <c r="E14" s="16">
        <f t="shared" si="0"/>
        <v>0.018749999999999996</v>
      </c>
      <c r="F14" s="17">
        <v>10</v>
      </c>
      <c r="G14" s="17">
        <v>3</v>
      </c>
      <c r="H14" s="13">
        <v>41</v>
      </c>
      <c r="I14" s="13">
        <v>45</v>
      </c>
      <c r="J14" s="13">
        <v>34</v>
      </c>
      <c r="K14" s="13">
        <v>20</v>
      </c>
      <c r="L14" s="13">
        <v>30</v>
      </c>
      <c r="M14" s="13">
        <v>1</v>
      </c>
      <c r="N14" s="13">
        <v>18</v>
      </c>
      <c r="O14" s="13">
        <f t="shared" si="1"/>
        <v>202</v>
      </c>
      <c r="P14" s="15">
        <f t="shared" si="2"/>
        <v>0.02337962962962963</v>
      </c>
      <c r="Q14" s="15">
        <f t="shared" si="3"/>
        <v>0.04212962962962963</v>
      </c>
      <c r="R14" s="13">
        <v>8</v>
      </c>
      <c r="S14" s="13"/>
      <c r="T14" s="8"/>
      <c r="U14" s="3"/>
      <c r="V14" s="1">
        <v>0.000115740740740741</v>
      </c>
    </row>
    <row r="15" spans="1:22" ht="15.75">
      <c r="A15" s="13">
        <v>9</v>
      </c>
      <c r="B15" s="14" t="s">
        <v>32</v>
      </c>
      <c r="C15" s="15">
        <v>0.07850694444444445</v>
      </c>
      <c r="D15" s="15">
        <v>0.05381944444444445</v>
      </c>
      <c r="E15" s="16">
        <f t="shared" si="0"/>
        <v>0.0246875</v>
      </c>
      <c r="F15" s="17">
        <v>0</v>
      </c>
      <c r="G15" s="17">
        <v>3</v>
      </c>
      <c r="H15" s="13">
        <v>16</v>
      </c>
      <c r="I15" s="13">
        <v>48</v>
      </c>
      <c r="J15" s="13">
        <v>35</v>
      </c>
      <c r="K15" s="13">
        <v>21</v>
      </c>
      <c r="L15" s="13">
        <v>30</v>
      </c>
      <c r="M15" s="13">
        <v>16</v>
      </c>
      <c r="N15" s="13">
        <v>16</v>
      </c>
      <c r="O15" s="13">
        <f t="shared" si="1"/>
        <v>185</v>
      </c>
      <c r="P15" s="15">
        <f t="shared" si="2"/>
        <v>0.021412037037037035</v>
      </c>
      <c r="Q15" s="15">
        <f t="shared" si="3"/>
        <v>0.046099537037037036</v>
      </c>
      <c r="R15" s="13">
        <v>9</v>
      </c>
      <c r="S15" s="13"/>
      <c r="T15" s="8"/>
      <c r="V15" s="1">
        <v>0.000115740740740741</v>
      </c>
    </row>
    <row r="16" spans="1:19" ht="15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20" ht="15.75">
      <c r="A17" s="23" t="s">
        <v>34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5"/>
    </row>
    <row r="18" spans="1:19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20" ht="15.75">
      <c r="A19" s="23" t="s">
        <v>33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5"/>
    </row>
    <row r="20" spans="1:19" ht="15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</sheetData>
  <sheetProtection/>
  <mergeCells count="7">
    <mergeCell ref="A1:S1"/>
    <mergeCell ref="A2:S2"/>
    <mergeCell ref="A3:S3"/>
    <mergeCell ref="A4:S4"/>
    <mergeCell ref="A5:S5"/>
    <mergeCell ref="A19:S19"/>
    <mergeCell ref="A17:S17"/>
  </mergeCells>
  <printOptions horizontalCentered="1"/>
  <pageMargins left="0.4330708661417323" right="0.2362204724409449" top="1.7322834645669292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stasishina</cp:lastModifiedBy>
  <cp:lastPrinted>2018-09-30T10:24:10Z</cp:lastPrinted>
  <dcterms:created xsi:type="dcterms:W3CDTF">1996-10-08T23:32:33Z</dcterms:created>
  <dcterms:modified xsi:type="dcterms:W3CDTF">2019-10-01T21:33:55Z</dcterms:modified>
  <cp:category/>
  <cp:version/>
  <cp:contentType/>
  <cp:contentStatus/>
</cp:coreProperties>
</file>